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'1'!$A$6:$I$11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'1'!$A$1:$I$11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<sst xmlns="http://schemas.openxmlformats.org/spreadsheetml/2006/main" count="392" uniqueCount="142">
  <si>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</si>
  <si>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</si>
  <si>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铁岭县蔡牛乡镇代三村民委员会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玉米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代三村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</si>
  <si>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铁岭县蔡牛乡镇代三村于飞等102户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</si>
  <si>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</si>
  <si>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</si>
  <si>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</si>
  <si>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</si>
  <si>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</si>
  <si>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</si>
  <si>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</si>
  <si>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</si>
  <si>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</si>
  <si>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于飞</t>
  </si>
  <si>
    <t>代三村</t>
  </si>
  <si>
    <t>长垄子。条田</t>
  </si>
  <si>
    <t>代丽芳</t>
  </si>
  <si>
    <t>贺家坟，六节地</t>
  </si>
  <si>
    <t>代光昕</t>
  </si>
  <si>
    <t>刀把子，条田</t>
  </si>
  <si>
    <t>代成群</t>
  </si>
  <si>
    <t>道北，甸当中</t>
  </si>
  <si>
    <t>代柏林</t>
  </si>
  <si>
    <t>东甸子，道南</t>
  </si>
  <si>
    <t>刘军</t>
  </si>
  <si>
    <t>场院南，杨家坟</t>
  </si>
  <si>
    <t>刘宝山</t>
  </si>
  <si>
    <t>赵家坟，条田</t>
  </si>
  <si>
    <t>刘臣</t>
  </si>
  <si>
    <t>三座坟，四节地</t>
  </si>
  <si>
    <t>卜连苏</t>
  </si>
  <si>
    <t>周凤山</t>
  </si>
  <si>
    <t>周振海</t>
  </si>
  <si>
    <t>周跃奇</t>
  </si>
  <si>
    <t>周跃海</t>
  </si>
  <si>
    <t>姜凤彩</t>
  </si>
  <si>
    <t>鸭子泡，水改旱</t>
  </si>
  <si>
    <t>姜立新</t>
  </si>
  <si>
    <t>孙宏</t>
  </si>
  <si>
    <t>孙景林</t>
  </si>
  <si>
    <t>顺山，崔家坟</t>
  </si>
  <si>
    <t>孟繁彪</t>
  </si>
  <si>
    <t>代家坟，小元子</t>
  </si>
  <si>
    <t>张中明</t>
  </si>
  <si>
    <t>张中长</t>
  </si>
  <si>
    <t>张德久</t>
  </si>
  <si>
    <t>张文忠</t>
  </si>
  <si>
    <t>张明国</t>
  </si>
  <si>
    <t>张明山</t>
  </si>
  <si>
    <t>张景利</t>
  </si>
  <si>
    <t>张景新</t>
  </si>
  <si>
    <t>道东，西南荒</t>
  </si>
  <si>
    <t>张杰</t>
  </si>
  <si>
    <t>张海军</t>
  </si>
  <si>
    <t>张海华</t>
  </si>
  <si>
    <t>张海江</t>
  </si>
  <si>
    <t>张铁军</t>
  </si>
  <si>
    <t>李丙才</t>
  </si>
  <si>
    <t>李丙田</t>
  </si>
  <si>
    <t>李之仁</t>
  </si>
  <si>
    <t>李任久</t>
  </si>
  <si>
    <t>李伟仁</t>
  </si>
  <si>
    <t>李刚</t>
  </si>
  <si>
    <t>李卫国</t>
  </si>
  <si>
    <t>李卫红</t>
  </si>
  <si>
    <t>李向奎</t>
  </si>
  <si>
    <t>李向宏</t>
  </si>
  <si>
    <t>李大印</t>
  </si>
  <si>
    <t>李廷久</t>
  </si>
  <si>
    <t>李成元</t>
  </si>
  <si>
    <t>李文凯</t>
  </si>
  <si>
    <t>李文岐</t>
  </si>
  <si>
    <t>李春富</t>
  </si>
  <si>
    <t>李春杰</t>
  </si>
  <si>
    <t>李景权</t>
  </si>
  <si>
    <t>李景森</t>
  </si>
  <si>
    <t>李柏林</t>
  </si>
  <si>
    <t>李柏祥</t>
  </si>
  <si>
    <t>李殿国</t>
  </si>
  <si>
    <t>李永庆</t>
  </si>
  <si>
    <t>李永红</t>
  </si>
  <si>
    <t>李海奎</t>
  </si>
  <si>
    <t>李玉民</t>
  </si>
  <si>
    <t>李盈久</t>
  </si>
  <si>
    <t>李红侠</t>
  </si>
  <si>
    <t>李胜久</t>
  </si>
  <si>
    <t>李英俊</t>
  </si>
  <si>
    <t>李连久</t>
  </si>
  <si>
    <t>杨忠</t>
  </si>
  <si>
    <t>杨金林</t>
  </si>
  <si>
    <t>杨静</t>
  </si>
  <si>
    <t>王世爽</t>
  </si>
  <si>
    <t>王文华</t>
  </si>
  <si>
    <t>王文宪</t>
  </si>
  <si>
    <t>王文清</t>
  </si>
  <si>
    <t>王殿一</t>
  </si>
  <si>
    <t>王殿红</t>
  </si>
  <si>
    <t>王海元</t>
  </si>
  <si>
    <t>王淑娟</t>
  </si>
  <si>
    <t>王立成</t>
  </si>
  <si>
    <t>王铁力</t>
  </si>
  <si>
    <t>王铁扣</t>
  </si>
  <si>
    <t>王铁昌</t>
  </si>
  <si>
    <t>王铁顺</t>
  </si>
  <si>
    <t>矫栋华</t>
  </si>
  <si>
    <t>罗恩伟</t>
  </si>
  <si>
    <t>罗恩和</t>
  </si>
  <si>
    <t>罗振威</t>
  </si>
  <si>
    <t>薄维国</t>
  </si>
  <si>
    <t>赵之春</t>
  </si>
  <si>
    <t>赵国权</t>
  </si>
  <si>
    <t>赵国清</t>
  </si>
  <si>
    <t>赵国辉</t>
  </si>
  <si>
    <t>赵春生</t>
  </si>
  <si>
    <t>迟海辉</t>
  </si>
  <si>
    <t>迟连库</t>
  </si>
  <si>
    <t>邓柏林</t>
  </si>
  <si>
    <t>邓桂林</t>
  </si>
  <si>
    <t>邓珍</t>
  </si>
  <si>
    <t>邓立</t>
  </si>
  <si>
    <t>邓长江</t>
  </si>
  <si>
    <t>金凤双</t>
  </si>
  <si>
    <t>陈尚达</t>
  </si>
  <si>
    <t>陈广俊</t>
  </si>
  <si>
    <t>陈广维</t>
  </si>
  <si>
    <t>陈英杰</t>
  </si>
  <si>
    <t>陈英林</t>
  </si>
  <si>
    <t>魏立文</t>
  </si>
  <si>
    <t>合计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</si>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</sst>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color theme="1"/>
      <name val="宋体"/>
      <charset val="134"/>
    </font>
    <font>
      <sz val="9"/>
      <color rgb="FF000000"/>
      <name val="宋体"/>
      <charset val="134"/>
    </font>
    <font>
      <sz val="8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5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7" applyNumberFormat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4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vertical="center" wrapText="1"/>
    </xf>
    <xf numFmtId="0" fontId="19" fillId="0" borderId="7" xfId="0" applyFont="1" applyBorder="1" applyAlignment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20" fillId="0" borderId="7" xfId="0" applyFont="1" applyFill="1" applyBorder="1" applyAlignment="1">
      <alignment vertical="center"/>
    </xf>
    <xf numFmtId="176" fontId="1" fillId="2" borderId="7" xfId="0" applyNumberFormat="1" applyFont="1" applyFill="1" applyBorder="1" applyAlignment="1"/>
    <xf numFmtId="0" fontId="0" fillId="0" borderId="7" xfId="0" applyFill="1" applyBorder="1"/>
    <xf numFmtId="0" fontId="1" fillId="0" borderId="7" xfId="0" applyFont="1" applyFill="1" applyBorder="1" applyAlignment="1">
      <alignment vertical="center"/>
    </xf>
    <xf numFmtId="0" fontId="2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177" fontId="1" fillId="0" borderId="7" xfId="0" applyNumberFormat="1" applyFont="1" applyFill="1" applyBorder="1" applyAlignment="1"/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125095</xdr:colOff>
      <xdr:row>1</xdr:row>
      <xdr:rowOff>111125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tabSelected="1" zoomScale="115" zoomScaleNormal="115" workbookViewId="0">
      <selection activeCell="H6" sqref="H$1:I$1048576"/>
    </sheetView>
  </sheetViews>
  <sheetFormatPr defaultColWidth="9" defaultRowHeight="20" customHeight="1"/>
  <cols>
    <col min="1" max="1" width="4.625" style="9" customWidth="1"/>
    <col min="2" max="2" width="6.375" style="10" customWidth="1"/>
    <col min="3" max="3" width="7" style="9" customWidth="1"/>
    <col min="4" max="4" width="10.1083333333333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30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33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31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37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41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30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2" t="s">
        <v>10</v>
      </c>
      <c r="H6" s="30" t="s">
        <v>11</v>
      </c>
      <c r="I6" s="71" t="s">
        <v>12</v>
      </c>
    </row>
    <row r="7" s="4" customFormat="1" customHeight="1" spans="1:9">
      <c r="A7" s="33">
        <v>1</v>
      </c>
      <c r="B7" s="123" t="s">
        <v>13</v>
      </c>
      <c r="C7" s="35" t="s">
        <v>14</v>
      </c>
      <c r="D7" s="124" t="s">
        <v>15</v>
      </c>
      <c r="E7" s="125">
        <v>841.58</v>
      </c>
      <c r="F7" s="125">
        <f>E7</f>
        <v>841.58</v>
      </c>
      <c r="G7" s="126">
        <f t="shared" ref="G7:G13" si="0">E7*13.664</f>
        <v>11499.34912</v>
      </c>
      <c r="H7" s="127"/>
      <c r="I7" s="135"/>
    </row>
    <row r="8" s="4" customFormat="1" customHeight="1" spans="1:9">
      <c r="A8" s="33">
        <v>2</v>
      </c>
      <c r="B8" s="123" t="s">
        <v>16</v>
      </c>
      <c r="C8" s="35" t="s">
        <v>14</v>
      </c>
      <c r="D8" s="124" t="s">
        <v>17</v>
      </c>
      <c r="E8" s="125">
        <v>23.8</v>
      </c>
      <c r="F8" s="125">
        <f t="shared" ref="F8:F39" si="1">E8</f>
        <v>23.8</v>
      </c>
      <c r="G8" s="126">
        <f t="shared" si="0"/>
        <v>325.2032</v>
      </c>
      <c r="H8" s="127"/>
      <c r="I8" s="135"/>
    </row>
    <row r="9" s="4" customFormat="1" customHeight="1" spans="1:9">
      <c r="A9" s="33">
        <v>3</v>
      </c>
      <c r="B9" s="123" t="s">
        <v>18</v>
      </c>
      <c r="C9" s="35" t="s">
        <v>14</v>
      </c>
      <c r="D9" s="128" t="s">
        <v>19</v>
      </c>
      <c r="E9" s="125">
        <v>101.8</v>
      </c>
      <c r="F9" s="125">
        <f t="shared" si="1"/>
        <v>101.8</v>
      </c>
      <c r="G9" s="126">
        <f t="shared" si="0"/>
        <v>1390.9952</v>
      </c>
      <c r="H9" s="129"/>
      <c r="I9" s="135"/>
    </row>
    <row r="10" s="4" customFormat="1" customHeight="1" spans="1:10">
      <c r="A10" s="33">
        <v>4</v>
      </c>
      <c r="B10" s="123" t="s">
        <v>20</v>
      </c>
      <c r="C10" s="35" t="s">
        <v>14</v>
      </c>
      <c r="D10" s="128" t="s">
        <v>21</v>
      </c>
      <c r="E10" s="125">
        <v>7.3</v>
      </c>
      <c r="F10" s="125">
        <f t="shared" si="1"/>
        <v>7.3</v>
      </c>
      <c r="G10" s="126">
        <f t="shared" si="0"/>
        <v>99.7472</v>
      </c>
      <c r="H10" s="130"/>
      <c r="I10" s="130"/>
      <c r="J10" s="136"/>
    </row>
    <row r="11" s="4" customFormat="1" customHeight="1" spans="1:10">
      <c r="A11" s="33">
        <v>5</v>
      </c>
      <c r="B11" s="123" t="s">
        <v>22</v>
      </c>
      <c r="C11" s="35" t="s">
        <v>14</v>
      </c>
      <c r="D11" s="128" t="s">
        <v>23</v>
      </c>
      <c r="E11" s="125">
        <v>19.7</v>
      </c>
      <c r="F11" s="125">
        <f t="shared" si="1"/>
        <v>19.7</v>
      </c>
      <c r="G11" s="126">
        <f t="shared" si="0"/>
        <v>269.1808</v>
      </c>
      <c r="H11" s="130"/>
      <c r="I11" s="130"/>
      <c r="J11" s="136"/>
    </row>
    <row r="12" customHeight="1" spans="1:9">
      <c r="A12" s="33">
        <v>6</v>
      </c>
      <c r="B12" s="123" t="s">
        <v>24</v>
      </c>
      <c r="C12" s="35" t="s">
        <v>14</v>
      </c>
      <c r="D12" s="131" t="s">
        <v>25</v>
      </c>
      <c r="E12" s="132">
        <v>11.75</v>
      </c>
      <c r="F12" s="125">
        <f t="shared" si="1"/>
        <v>11.75</v>
      </c>
      <c r="G12" s="126">
        <f t="shared" si="0"/>
        <v>160.552</v>
      </c>
      <c r="H12" s="133"/>
      <c r="I12" s="133"/>
    </row>
    <row r="13" customHeight="1" spans="1:9">
      <c r="A13" s="33">
        <v>7</v>
      </c>
      <c r="B13" s="123" t="s">
        <v>26</v>
      </c>
      <c r="C13" s="35" t="s">
        <v>14</v>
      </c>
      <c r="D13" s="134" t="s">
        <v>27</v>
      </c>
      <c r="E13" s="132">
        <v>7.7</v>
      </c>
      <c r="F13" s="125">
        <f t="shared" si="1"/>
        <v>7.7</v>
      </c>
      <c r="G13" s="126">
        <f t="shared" si="0"/>
        <v>105.2128</v>
      </c>
      <c r="H13" s="133"/>
      <c r="I13" s="133"/>
    </row>
    <row r="14" customHeight="1" spans="1:9">
      <c r="A14" s="33">
        <v>8</v>
      </c>
      <c r="B14" s="123" t="s">
        <v>28</v>
      </c>
      <c r="C14" s="35" t="s">
        <v>14</v>
      </c>
      <c r="D14" s="131" t="s">
        <v>29</v>
      </c>
      <c r="E14" s="132">
        <v>74.7</v>
      </c>
      <c r="F14" s="125">
        <f t="shared" si="1"/>
        <v>74.7</v>
      </c>
      <c r="G14" s="126">
        <f t="shared" ref="G14:G37" si="2">E14*13.664</f>
        <v>1020.7008</v>
      </c>
      <c r="H14" s="133"/>
      <c r="I14" s="133"/>
    </row>
    <row r="15" customHeight="1" spans="1:9">
      <c r="A15" s="33">
        <v>9</v>
      </c>
      <c r="B15" s="123" t="s">
        <v>30</v>
      </c>
      <c r="C15" s="35" t="s">
        <v>14</v>
      </c>
      <c r="D15" s="124" t="s">
        <v>15</v>
      </c>
      <c r="E15" s="132">
        <v>16.6</v>
      </c>
      <c r="F15" s="125">
        <f t="shared" si="1"/>
        <v>16.6</v>
      </c>
      <c r="G15" s="126">
        <f t="shared" si="2"/>
        <v>226.8224</v>
      </c>
      <c r="H15" s="133"/>
      <c r="I15" s="133"/>
    </row>
    <row r="16" customHeight="1" spans="1:9">
      <c r="A16" s="33">
        <v>10</v>
      </c>
      <c r="B16" s="123" t="s">
        <v>31</v>
      </c>
      <c r="C16" s="35" t="s">
        <v>14</v>
      </c>
      <c r="D16" s="128" t="s">
        <v>19</v>
      </c>
      <c r="E16" s="132">
        <v>8.4</v>
      </c>
      <c r="F16" s="125">
        <f t="shared" si="1"/>
        <v>8.4</v>
      </c>
      <c r="G16" s="126">
        <f t="shared" si="2"/>
        <v>114.7776</v>
      </c>
      <c r="H16" s="133"/>
      <c r="I16" s="133"/>
    </row>
    <row r="17" customHeight="1" spans="1:9">
      <c r="A17" s="33">
        <v>11</v>
      </c>
      <c r="B17" s="123" t="s">
        <v>32</v>
      </c>
      <c r="C17" s="35" t="s">
        <v>14</v>
      </c>
      <c r="D17" s="128" t="s">
        <v>21</v>
      </c>
      <c r="E17" s="132">
        <v>60.1</v>
      </c>
      <c r="F17" s="125">
        <f t="shared" si="1"/>
        <v>60.1</v>
      </c>
      <c r="G17" s="126">
        <f t="shared" si="2"/>
        <v>821.2064</v>
      </c>
      <c r="H17" s="133"/>
      <c r="I17" s="133"/>
    </row>
    <row r="18" customHeight="1" spans="1:9">
      <c r="A18" s="33">
        <v>12</v>
      </c>
      <c r="B18" s="123" t="s">
        <v>33</v>
      </c>
      <c r="C18" s="35" t="s">
        <v>14</v>
      </c>
      <c r="D18" s="131" t="s">
        <v>29</v>
      </c>
      <c r="E18" s="132">
        <v>14.9</v>
      </c>
      <c r="F18" s="125">
        <f t="shared" si="1"/>
        <v>14.9</v>
      </c>
      <c r="G18" s="126">
        <f t="shared" si="2"/>
        <v>203.5936</v>
      </c>
      <c r="H18" s="133"/>
      <c r="I18" s="133"/>
    </row>
    <row r="19" customHeight="1" spans="1:9">
      <c r="A19" s="33">
        <v>13</v>
      </c>
      <c r="B19" s="123" t="s">
        <v>34</v>
      </c>
      <c r="C19" s="35" t="s">
        <v>14</v>
      </c>
      <c r="D19" s="128" t="s">
        <v>23</v>
      </c>
      <c r="E19" s="132">
        <v>11</v>
      </c>
      <c r="F19" s="125">
        <f t="shared" si="1"/>
        <v>11</v>
      </c>
      <c r="G19" s="126">
        <f t="shared" si="2"/>
        <v>150.304</v>
      </c>
      <c r="H19" s="133"/>
      <c r="I19" s="133"/>
    </row>
    <row r="20" customHeight="1" spans="1:9">
      <c r="A20" s="33">
        <v>14</v>
      </c>
      <c r="B20" s="123" t="s">
        <v>35</v>
      </c>
      <c r="C20" s="35" t="s">
        <v>14</v>
      </c>
      <c r="D20" s="131" t="s">
        <v>36</v>
      </c>
      <c r="E20" s="132">
        <v>11</v>
      </c>
      <c r="F20" s="125">
        <f t="shared" si="1"/>
        <v>11</v>
      </c>
      <c r="G20" s="126">
        <f t="shared" si="2"/>
        <v>150.304</v>
      </c>
      <c r="H20" s="133"/>
      <c r="I20" s="133"/>
    </row>
    <row r="21" customHeight="1" spans="1:9">
      <c r="A21" s="33">
        <v>15</v>
      </c>
      <c r="B21" s="123" t="s">
        <v>37</v>
      </c>
      <c r="C21" s="35" t="s">
        <v>14</v>
      </c>
      <c r="D21" s="131" t="s">
        <v>25</v>
      </c>
      <c r="E21" s="132">
        <v>12</v>
      </c>
      <c r="F21" s="125">
        <f t="shared" si="1"/>
        <v>12</v>
      </c>
      <c r="G21" s="126">
        <f t="shared" si="2"/>
        <v>163.968</v>
      </c>
      <c r="H21" s="133"/>
      <c r="I21" s="133"/>
    </row>
    <row r="22" customHeight="1" spans="1:9">
      <c r="A22" s="33">
        <v>16</v>
      </c>
      <c r="B22" s="123" t="s">
        <v>38</v>
      </c>
      <c r="C22" s="35" t="s">
        <v>14</v>
      </c>
      <c r="D22" s="134" t="s">
        <v>27</v>
      </c>
      <c r="E22" s="132">
        <v>205.14</v>
      </c>
      <c r="F22" s="125">
        <f t="shared" si="1"/>
        <v>205.14</v>
      </c>
      <c r="G22" s="126">
        <f t="shared" si="2"/>
        <v>2803.03296</v>
      </c>
      <c r="H22" s="133"/>
      <c r="I22" s="133"/>
    </row>
    <row r="23" customHeight="1" spans="1:9">
      <c r="A23" s="33">
        <v>17</v>
      </c>
      <c r="B23" s="123" t="s">
        <v>39</v>
      </c>
      <c r="C23" s="35" t="s">
        <v>14</v>
      </c>
      <c r="D23" s="134" t="s">
        <v>40</v>
      </c>
      <c r="E23" s="132">
        <v>70.2</v>
      </c>
      <c r="F23" s="125">
        <f t="shared" si="1"/>
        <v>70.2</v>
      </c>
      <c r="G23" s="126">
        <f t="shared" si="2"/>
        <v>959.2128</v>
      </c>
      <c r="H23" s="133"/>
      <c r="I23" s="133"/>
    </row>
    <row r="24" customHeight="1" spans="1:9">
      <c r="A24" s="33">
        <v>18</v>
      </c>
      <c r="B24" s="123" t="s">
        <v>41</v>
      </c>
      <c r="C24" s="35" t="s">
        <v>14</v>
      </c>
      <c r="D24" s="134" t="s">
        <v>42</v>
      </c>
      <c r="E24" s="132">
        <v>15.8</v>
      </c>
      <c r="F24" s="125">
        <f t="shared" si="1"/>
        <v>15.8</v>
      </c>
      <c r="G24" s="126">
        <f t="shared" si="2"/>
        <v>215.8912</v>
      </c>
      <c r="H24" s="133"/>
      <c r="I24" s="133"/>
    </row>
    <row r="25" customHeight="1" spans="1:9">
      <c r="A25" s="33">
        <v>19</v>
      </c>
      <c r="B25" s="123" t="s">
        <v>43</v>
      </c>
      <c r="C25" s="35" t="s">
        <v>14</v>
      </c>
      <c r="D25" s="124" t="s">
        <v>15</v>
      </c>
      <c r="E25" s="132">
        <v>21.28</v>
      </c>
      <c r="F25" s="125">
        <f t="shared" si="1"/>
        <v>21.28</v>
      </c>
      <c r="G25" s="126">
        <f t="shared" si="2"/>
        <v>290.76992</v>
      </c>
      <c r="H25" s="133"/>
      <c r="I25" s="133"/>
    </row>
    <row r="26" customHeight="1" spans="1:9">
      <c r="A26" s="33">
        <v>20</v>
      </c>
      <c r="B26" s="123" t="s">
        <v>44</v>
      </c>
      <c r="C26" s="35" t="s">
        <v>14</v>
      </c>
      <c r="D26" s="124" t="s">
        <v>17</v>
      </c>
      <c r="E26" s="132">
        <v>15.37</v>
      </c>
      <c r="F26" s="125">
        <f t="shared" si="1"/>
        <v>15.37</v>
      </c>
      <c r="G26" s="126">
        <f t="shared" si="2"/>
        <v>210.01568</v>
      </c>
      <c r="H26" s="133"/>
      <c r="I26" s="133"/>
    </row>
    <row r="27" customHeight="1" spans="1:9">
      <c r="A27" s="33">
        <v>21</v>
      </c>
      <c r="B27" s="123" t="s">
        <v>45</v>
      </c>
      <c r="C27" s="35" t="s">
        <v>14</v>
      </c>
      <c r="D27" s="128" t="s">
        <v>19</v>
      </c>
      <c r="E27" s="132">
        <v>16</v>
      </c>
      <c r="F27" s="125">
        <f t="shared" si="1"/>
        <v>16</v>
      </c>
      <c r="G27" s="126">
        <f t="shared" si="2"/>
        <v>218.624</v>
      </c>
      <c r="H27" s="133"/>
      <c r="I27" s="133"/>
    </row>
    <row r="28" customHeight="1" spans="1:9">
      <c r="A28" s="33">
        <v>22</v>
      </c>
      <c r="B28" s="123" t="s">
        <v>46</v>
      </c>
      <c r="C28" s="35" t="s">
        <v>14</v>
      </c>
      <c r="D28" s="128" t="s">
        <v>21</v>
      </c>
      <c r="E28" s="132">
        <v>30.1</v>
      </c>
      <c r="F28" s="125">
        <f t="shared" si="1"/>
        <v>30.1</v>
      </c>
      <c r="G28" s="126">
        <f t="shared" si="2"/>
        <v>411.2864</v>
      </c>
      <c r="H28" s="133"/>
      <c r="I28" s="133"/>
    </row>
    <row r="29" customHeight="1" spans="1:9">
      <c r="A29" s="33">
        <v>23</v>
      </c>
      <c r="B29" s="123" t="s">
        <v>47</v>
      </c>
      <c r="C29" s="35" t="s">
        <v>14</v>
      </c>
      <c r="D29" s="128" t="s">
        <v>23</v>
      </c>
      <c r="E29" s="132">
        <v>35.07</v>
      </c>
      <c r="F29" s="125">
        <f t="shared" si="1"/>
        <v>35.07</v>
      </c>
      <c r="G29" s="126">
        <f t="shared" si="2"/>
        <v>479.19648</v>
      </c>
      <c r="H29" s="133"/>
      <c r="I29" s="133"/>
    </row>
    <row r="30" customHeight="1" spans="1:9">
      <c r="A30" s="33">
        <v>24</v>
      </c>
      <c r="B30" s="123" t="s">
        <v>48</v>
      </c>
      <c r="C30" s="35" t="s">
        <v>14</v>
      </c>
      <c r="D30" s="131" t="s">
        <v>36</v>
      </c>
      <c r="E30" s="132">
        <v>16.4</v>
      </c>
      <c r="F30" s="125">
        <f t="shared" si="1"/>
        <v>16.4</v>
      </c>
      <c r="G30" s="126">
        <f t="shared" si="2"/>
        <v>224.0896</v>
      </c>
      <c r="H30" s="133"/>
      <c r="I30" s="133"/>
    </row>
    <row r="31" customHeight="1" spans="1:9">
      <c r="A31" s="33">
        <v>25</v>
      </c>
      <c r="B31" s="123" t="s">
        <v>49</v>
      </c>
      <c r="C31" s="35" t="s">
        <v>14</v>
      </c>
      <c r="D31" s="131" t="s">
        <v>25</v>
      </c>
      <c r="E31" s="132">
        <v>14</v>
      </c>
      <c r="F31" s="125">
        <f t="shared" si="1"/>
        <v>14</v>
      </c>
      <c r="G31" s="126">
        <f t="shared" si="2"/>
        <v>191.296</v>
      </c>
      <c r="H31" s="133"/>
      <c r="I31" s="133"/>
    </row>
    <row r="32" customHeight="1" spans="1:9">
      <c r="A32" s="33">
        <v>26</v>
      </c>
      <c r="B32" s="123" t="s">
        <v>50</v>
      </c>
      <c r="C32" s="35" t="s">
        <v>14</v>
      </c>
      <c r="D32" s="134" t="s">
        <v>51</v>
      </c>
      <c r="E32" s="132">
        <v>20.05</v>
      </c>
      <c r="F32" s="125">
        <f t="shared" si="1"/>
        <v>20.05</v>
      </c>
      <c r="G32" s="126">
        <f t="shared" si="2"/>
        <v>273.9632</v>
      </c>
      <c r="H32" s="133"/>
      <c r="I32" s="133"/>
    </row>
    <row r="33" customHeight="1" spans="1:9">
      <c r="A33" s="33">
        <v>27</v>
      </c>
      <c r="B33" s="123" t="s">
        <v>52</v>
      </c>
      <c r="C33" s="35" t="s">
        <v>14</v>
      </c>
      <c r="D33" s="134" t="s">
        <v>40</v>
      </c>
      <c r="E33" s="132">
        <v>12.4</v>
      </c>
      <c r="F33" s="125">
        <f t="shared" si="1"/>
        <v>12.4</v>
      </c>
      <c r="G33" s="126">
        <f t="shared" si="2"/>
        <v>169.4336</v>
      </c>
      <c r="H33" s="133"/>
      <c r="I33" s="133"/>
    </row>
    <row r="34" customHeight="1" spans="1:9">
      <c r="A34" s="33">
        <v>28</v>
      </c>
      <c r="B34" s="123" t="s">
        <v>53</v>
      </c>
      <c r="C34" s="35" t="s">
        <v>14</v>
      </c>
      <c r="D34" s="131" t="s">
        <v>29</v>
      </c>
      <c r="E34" s="132">
        <v>12.3</v>
      </c>
      <c r="F34" s="125">
        <f t="shared" si="1"/>
        <v>12.3</v>
      </c>
      <c r="G34" s="126">
        <f t="shared" si="2"/>
        <v>168.0672</v>
      </c>
      <c r="H34" s="133"/>
      <c r="I34" s="133"/>
    </row>
    <row r="35" customHeight="1" spans="1:9">
      <c r="A35" s="33">
        <v>29</v>
      </c>
      <c r="B35" s="123" t="s">
        <v>54</v>
      </c>
      <c r="C35" s="35" t="s">
        <v>14</v>
      </c>
      <c r="D35" s="124" t="s">
        <v>15</v>
      </c>
      <c r="E35" s="132">
        <v>20.49</v>
      </c>
      <c r="F35" s="125">
        <f t="shared" si="1"/>
        <v>20.49</v>
      </c>
      <c r="G35" s="126">
        <f t="shared" si="2"/>
        <v>279.97536</v>
      </c>
      <c r="H35" s="133"/>
      <c r="I35" s="133"/>
    </row>
    <row r="36" customHeight="1" spans="1:9">
      <c r="A36" s="33">
        <v>30</v>
      </c>
      <c r="B36" s="123" t="s">
        <v>55</v>
      </c>
      <c r="C36" s="35" t="s">
        <v>14</v>
      </c>
      <c r="D36" s="124" t="s">
        <v>17</v>
      </c>
      <c r="E36" s="132">
        <v>30.6</v>
      </c>
      <c r="F36" s="125">
        <f t="shared" si="1"/>
        <v>30.6</v>
      </c>
      <c r="G36" s="126">
        <f t="shared" si="2"/>
        <v>418.1184</v>
      </c>
      <c r="H36" s="133"/>
      <c r="I36" s="133"/>
    </row>
    <row r="37" customHeight="1" spans="1:9">
      <c r="A37" s="33">
        <v>31</v>
      </c>
      <c r="B37" s="123" t="s">
        <v>56</v>
      </c>
      <c r="C37" s="35" t="s">
        <v>14</v>
      </c>
      <c r="D37" s="128" t="s">
        <v>21</v>
      </c>
      <c r="E37" s="132">
        <v>22.28</v>
      </c>
      <c r="F37" s="125">
        <f t="shared" si="1"/>
        <v>22.28</v>
      </c>
      <c r="G37" s="126">
        <f t="shared" si="2"/>
        <v>304.43392</v>
      </c>
      <c r="H37" s="133"/>
      <c r="I37" s="133"/>
    </row>
    <row r="38" customHeight="1" spans="1:9">
      <c r="A38" s="33">
        <v>32</v>
      </c>
      <c r="B38" s="123" t="s">
        <v>57</v>
      </c>
      <c r="C38" s="35" t="s">
        <v>14</v>
      </c>
      <c r="D38" s="131" t="s">
        <v>36</v>
      </c>
      <c r="E38" s="132">
        <v>1238.23</v>
      </c>
      <c r="F38" s="125">
        <f t="shared" si="1"/>
        <v>1238.23</v>
      </c>
      <c r="G38" s="126">
        <f t="shared" ref="G38:G68" si="3">E38*13.664</f>
        <v>16919.17472</v>
      </c>
      <c r="H38" s="133"/>
      <c r="I38" s="133"/>
    </row>
    <row r="39" customHeight="1" spans="1:9">
      <c r="A39" s="33">
        <v>33</v>
      </c>
      <c r="B39" s="123" t="s">
        <v>58</v>
      </c>
      <c r="C39" s="35" t="s">
        <v>14</v>
      </c>
      <c r="D39" s="131" t="s">
        <v>25</v>
      </c>
      <c r="E39" s="132">
        <v>22.3</v>
      </c>
      <c r="F39" s="125">
        <f t="shared" si="1"/>
        <v>22.3</v>
      </c>
      <c r="G39" s="126">
        <f t="shared" si="3"/>
        <v>304.7072</v>
      </c>
      <c r="H39" s="133"/>
      <c r="I39" s="133"/>
    </row>
    <row r="40" customHeight="1" spans="1:9">
      <c r="A40" s="33">
        <v>34</v>
      </c>
      <c r="B40" s="123" t="s">
        <v>59</v>
      </c>
      <c r="C40" s="35" t="s">
        <v>14</v>
      </c>
      <c r="D40" s="134" t="s">
        <v>27</v>
      </c>
      <c r="E40" s="132">
        <v>20.3</v>
      </c>
      <c r="F40" s="125">
        <f t="shared" ref="F40:F71" si="4">E40</f>
        <v>20.3</v>
      </c>
      <c r="G40" s="126">
        <f t="shared" si="3"/>
        <v>277.3792</v>
      </c>
      <c r="H40" s="133"/>
      <c r="I40" s="133"/>
    </row>
    <row r="41" customHeight="1" spans="1:9">
      <c r="A41" s="33">
        <v>35</v>
      </c>
      <c r="B41" s="123" t="s">
        <v>60</v>
      </c>
      <c r="C41" s="35" t="s">
        <v>14</v>
      </c>
      <c r="D41" s="134" t="s">
        <v>51</v>
      </c>
      <c r="E41" s="132">
        <v>16.3</v>
      </c>
      <c r="F41" s="125">
        <f t="shared" si="4"/>
        <v>16.3</v>
      </c>
      <c r="G41" s="126">
        <f t="shared" si="3"/>
        <v>222.7232</v>
      </c>
      <c r="H41" s="133"/>
      <c r="I41" s="133"/>
    </row>
    <row r="42" customHeight="1" spans="1:9">
      <c r="A42" s="33">
        <v>36</v>
      </c>
      <c r="B42" s="123" t="s">
        <v>61</v>
      </c>
      <c r="C42" s="35" t="s">
        <v>14</v>
      </c>
      <c r="D42" s="134" t="s">
        <v>40</v>
      </c>
      <c r="E42" s="132">
        <v>11.1</v>
      </c>
      <c r="F42" s="125">
        <f t="shared" si="4"/>
        <v>11.1</v>
      </c>
      <c r="G42" s="126">
        <f t="shared" si="3"/>
        <v>151.6704</v>
      </c>
      <c r="H42" s="133"/>
      <c r="I42" s="133"/>
    </row>
    <row r="43" customHeight="1" spans="1:9">
      <c r="A43" s="33">
        <v>37</v>
      </c>
      <c r="B43" s="123" t="s">
        <v>62</v>
      </c>
      <c r="C43" s="35" t="s">
        <v>14</v>
      </c>
      <c r="D43" s="131" t="s">
        <v>29</v>
      </c>
      <c r="E43" s="132">
        <v>17.7</v>
      </c>
      <c r="F43" s="125">
        <f t="shared" si="4"/>
        <v>17.7</v>
      </c>
      <c r="G43" s="126">
        <f t="shared" si="3"/>
        <v>241.8528</v>
      </c>
      <c r="H43" s="133"/>
      <c r="I43" s="133"/>
    </row>
    <row r="44" customHeight="1" spans="1:9">
      <c r="A44" s="33">
        <v>38</v>
      </c>
      <c r="B44" s="123" t="s">
        <v>63</v>
      </c>
      <c r="C44" s="35" t="s">
        <v>14</v>
      </c>
      <c r="D44" s="134" t="s">
        <v>27</v>
      </c>
      <c r="E44" s="132">
        <v>13.7</v>
      </c>
      <c r="F44" s="125">
        <f t="shared" si="4"/>
        <v>13.7</v>
      </c>
      <c r="G44" s="126">
        <f t="shared" si="3"/>
        <v>187.1968</v>
      </c>
      <c r="H44" s="133"/>
      <c r="I44" s="133"/>
    </row>
    <row r="45" customHeight="1" spans="1:9">
      <c r="A45" s="33">
        <v>39</v>
      </c>
      <c r="B45" s="123" t="s">
        <v>64</v>
      </c>
      <c r="C45" s="35" t="s">
        <v>14</v>
      </c>
      <c r="D45" s="124" t="s">
        <v>15</v>
      </c>
      <c r="E45" s="132">
        <v>11.2</v>
      </c>
      <c r="F45" s="125">
        <f t="shared" si="4"/>
        <v>11.2</v>
      </c>
      <c r="G45" s="126">
        <f t="shared" si="3"/>
        <v>153.0368</v>
      </c>
      <c r="H45" s="133"/>
      <c r="I45" s="133"/>
    </row>
    <row r="46" customHeight="1" spans="1:9">
      <c r="A46" s="33">
        <v>40</v>
      </c>
      <c r="B46" s="123" t="s">
        <v>65</v>
      </c>
      <c r="C46" s="35" t="s">
        <v>14</v>
      </c>
      <c r="D46" s="124" t="s">
        <v>15</v>
      </c>
      <c r="E46" s="132">
        <v>14.64</v>
      </c>
      <c r="F46" s="125">
        <f t="shared" si="4"/>
        <v>14.64</v>
      </c>
      <c r="G46" s="126">
        <f t="shared" si="3"/>
        <v>200.04096</v>
      </c>
      <c r="H46" s="133"/>
      <c r="I46" s="133"/>
    </row>
    <row r="47" customHeight="1" spans="1:9">
      <c r="A47" s="33">
        <v>41</v>
      </c>
      <c r="B47" s="123" t="s">
        <v>66</v>
      </c>
      <c r="C47" s="35" t="s">
        <v>14</v>
      </c>
      <c r="D47" s="134" t="s">
        <v>27</v>
      </c>
      <c r="E47" s="132">
        <v>29.6</v>
      </c>
      <c r="F47" s="125">
        <f t="shared" si="4"/>
        <v>29.6</v>
      </c>
      <c r="G47" s="126">
        <f t="shared" si="3"/>
        <v>404.4544</v>
      </c>
      <c r="H47" s="133"/>
      <c r="I47" s="133"/>
    </row>
    <row r="48" customHeight="1" spans="1:9">
      <c r="A48" s="33">
        <v>42</v>
      </c>
      <c r="B48" s="123" t="s">
        <v>67</v>
      </c>
      <c r="C48" s="35" t="s">
        <v>14</v>
      </c>
      <c r="D48" s="128" t="s">
        <v>21</v>
      </c>
      <c r="E48" s="132">
        <v>15.7</v>
      </c>
      <c r="F48" s="125">
        <f t="shared" si="4"/>
        <v>15.7</v>
      </c>
      <c r="G48" s="126">
        <f t="shared" si="3"/>
        <v>214.5248</v>
      </c>
      <c r="H48" s="133"/>
      <c r="I48" s="133"/>
    </row>
    <row r="49" customHeight="1" spans="1:9">
      <c r="A49" s="33">
        <v>43</v>
      </c>
      <c r="B49" s="123" t="s">
        <v>68</v>
      </c>
      <c r="C49" s="35" t="s">
        <v>14</v>
      </c>
      <c r="D49" s="128" t="s">
        <v>23</v>
      </c>
      <c r="E49" s="132">
        <v>22.84</v>
      </c>
      <c r="F49" s="125">
        <f t="shared" si="4"/>
        <v>22.84</v>
      </c>
      <c r="G49" s="126">
        <f t="shared" si="3"/>
        <v>312.08576</v>
      </c>
      <c r="H49" s="133"/>
      <c r="I49" s="133"/>
    </row>
    <row r="50" customHeight="1" spans="1:9">
      <c r="A50" s="33">
        <v>44</v>
      </c>
      <c r="B50" s="123" t="s">
        <v>69</v>
      </c>
      <c r="C50" s="35" t="s">
        <v>14</v>
      </c>
      <c r="D50" s="134" t="s">
        <v>27</v>
      </c>
      <c r="E50" s="132">
        <v>12.5</v>
      </c>
      <c r="F50" s="125">
        <f t="shared" si="4"/>
        <v>12.5</v>
      </c>
      <c r="G50" s="126">
        <f t="shared" si="3"/>
        <v>170.8</v>
      </c>
      <c r="H50" s="133"/>
      <c r="I50" s="133"/>
    </row>
    <row r="51" customHeight="1" spans="1:9">
      <c r="A51" s="33">
        <v>45</v>
      </c>
      <c r="B51" s="123" t="s">
        <v>70</v>
      </c>
      <c r="C51" s="35" t="s">
        <v>14</v>
      </c>
      <c r="D51" s="131" t="s">
        <v>25</v>
      </c>
      <c r="E51" s="132">
        <v>14.9</v>
      </c>
      <c r="F51" s="125">
        <f t="shared" si="4"/>
        <v>14.9</v>
      </c>
      <c r="G51" s="126">
        <f t="shared" si="3"/>
        <v>203.5936</v>
      </c>
      <c r="H51" s="133"/>
      <c r="I51" s="133"/>
    </row>
    <row r="52" customHeight="1" spans="1:9">
      <c r="A52" s="33">
        <v>46</v>
      </c>
      <c r="B52" s="123" t="s">
        <v>71</v>
      </c>
      <c r="C52" s="35" t="s">
        <v>14</v>
      </c>
      <c r="D52" s="134" t="s">
        <v>27</v>
      </c>
      <c r="E52" s="132">
        <v>11.1</v>
      </c>
      <c r="F52" s="125">
        <f t="shared" si="4"/>
        <v>11.1</v>
      </c>
      <c r="G52" s="126">
        <f t="shared" si="3"/>
        <v>151.6704</v>
      </c>
      <c r="H52" s="133"/>
      <c r="I52" s="133"/>
    </row>
    <row r="53" customHeight="1" spans="1:9">
      <c r="A53" s="33">
        <v>47</v>
      </c>
      <c r="B53" s="123" t="s">
        <v>72</v>
      </c>
      <c r="C53" s="35" t="s">
        <v>14</v>
      </c>
      <c r="D53" s="134" t="s">
        <v>40</v>
      </c>
      <c r="E53" s="132">
        <v>12.2</v>
      </c>
      <c r="F53" s="125">
        <f t="shared" si="4"/>
        <v>12.2</v>
      </c>
      <c r="G53" s="126">
        <f t="shared" si="3"/>
        <v>166.7008</v>
      </c>
      <c r="H53" s="133"/>
      <c r="I53" s="133"/>
    </row>
    <row r="54" customHeight="1" spans="1:9">
      <c r="A54" s="33">
        <v>48</v>
      </c>
      <c r="B54" s="123" t="s">
        <v>73</v>
      </c>
      <c r="C54" s="35" t="s">
        <v>14</v>
      </c>
      <c r="D54" s="134" t="s">
        <v>42</v>
      </c>
      <c r="E54" s="132">
        <v>7.5</v>
      </c>
      <c r="F54" s="125">
        <f t="shared" si="4"/>
        <v>7.5</v>
      </c>
      <c r="G54" s="126">
        <f t="shared" si="3"/>
        <v>102.48</v>
      </c>
      <c r="H54" s="133"/>
      <c r="I54" s="133"/>
    </row>
    <row r="55" customHeight="1" spans="1:9">
      <c r="A55" s="33">
        <v>49</v>
      </c>
      <c r="B55" s="123" t="s">
        <v>74</v>
      </c>
      <c r="C55" s="35" t="s">
        <v>14</v>
      </c>
      <c r="D55" s="124" t="s">
        <v>15</v>
      </c>
      <c r="E55" s="132">
        <v>16.24</v>
      </c>
      <c r="F55" s="125">
        <f t="shared" si="4"/>
        <v>16.24</v>
      </c>
      <c r="G55" s="126">
        <f t="shared" si="3"/>
        <v>221.90336</v>
      </c>
      <c r="H55" s="133"/>
      <c r="I55" s="133"/>
    </row>
    <row r="56" customHeight="1" spans="1:9">
      <c r="A56" s="33">
        <v>50</v>
      </c>
      <c r="B56" s="123" t="s">
        <v>75</v>
      </c>
      <c r="C56" s="35" t="s">
        <v>14</v>
      </c>
      <c r="D56" s="124" t="s">
        <v>17</v>
      </c>
      <c r="E56" s="132">
        <v>26.8</v>
      </c>
      <c r="F56" s="125">
        <f t="shared" si="4"/>
        <v>26.8</v>
      </c>
      <c r="G56" s="126">
        <f t="shared" si="3"/>
        <v>366.1952</v>
      </c>
      <c r="H56" s="133"/>
      <c r="I56" s="133"/>
    </row>
    <row r="57" customHeight="1" spans="1:9">
      <c r="A57" s="33">
        <v>51</v>
      </c>
      <c r="B57" s="123" t="s">
        <v>76</v>
      </c>
      <c r="C57" s="35" t="s">
        <v>14</v>
      </c>
      <c r="D57" s="131" t="s">
        <v>25</v>
      </c>
      <c r="E57" s="132">
        <v>29.9</v>
      </c>
      <c r="F57" s="125">
        <f t="shared" si="4"/>
        <v>29.9</v>
      </c>
      <c r="G57" s="126">
        <f t="shared" si="3"/>
        <v>408.5536</v>
      </c>
      <c r="H57" s="133"/>
      <c r="I57" s="133"/>
    </row>
    <row r="58" customHeight="1" spans="1:9">
      <c r="A58" s="33">
        <v>52</v>
      </c>
      <c r="B58" s="123" t="s">
        <v>77</v>
      </c>
      <c r="C58" s="35" t="s">
        <v>14</v>
      </c>
      <c r="D58" s="128" t="s">
        <v>21</v>
      </c>
      <c r="E58" s="132">
        <v>10.8</v>
      </c>
      <c r="F58" s="125">
        <f t="shared" si="4"/>
        <v>10.8</v>
      </c>
      <c r="G58" s="126">
        <f t="shared" si="3"/>
        <v>147.5712</v>
      </c>
      <c r="H58" s="133"/>
      <c r="I58" s="133"/>
    </row>
    <row r="59" customHeight="1" spans="1:9">
      <c r="A59" s="33">
        <v>53</v>
      </c>
      <c r="B59" s="123" t="s">
        <v>78</v>
      </c>
      <c r="C59" s="35" t="s">
        <v>14</v>
      </c>
      <c r="D59" s="128" t="s">
        <v>23</v>
      </c>
      <c r="E59" s="132">
        <v>7.9</v>
      </c>
      <c r="F59" s="125">
        <f t="shared" si="4"/>
        <v>7.9</v>
      </c>
      <c r="G59" s="126">
        <f t="shared" si="3"/>
        <v>107.9456</v>
      </c>
      <c r="H59" s="133"/>
      <c r="I59" s="133"/>
    </row>
    <row r="60" customHeight="1" spans="1:9">
      <c r="A60" s="33">
        <v>54</v>
      </c>
      <c r="B60" s="123" t="s">
        <v>79</v>
      </c>
      <c r="C60" s="35" t="s">
        <v>14</v>
      </c>
      <c r="D60" s="131" t="s">
        <v>36</v>
      </c>
      <c r="E60" s="132">
        <v>21.95</v>
      </c>
      <c r="F60" s="125">
        <f t="shared" si="4"/>
        <v>21.95</v>
      </c>
      <c r="G60" s="126">
        <f t="shared" si="3"/>
        <v>299.9248</v>
      </c>
      <c r="H60" s="133"/>
      <c r="I60" s="133"/>
    </row>
    <row r="61" customHeight="1" spans="1:9">
      <c r="A61" s="33">
        <v>55</v>
      </c>
      <c r="B61" s="123" t="s">
        <v>80</v>
      </c>
      <c r="C61" s="35" t="s">
        <v>14</v>
      </c>
      <c r="D61" s="131" t="s">
        <v>25</v>
      </c>
      <c r="E61" s="132">
        <v>16.4</v>
      </c>
      <c r="F61" s="125">
        <f t="shared" si="4"/>
        <v>16.4</v>
      </c>
      <c r="G61" s="126">
        <f t="shared" si="3"/>
        <v>224.0896</v>
      </c>
      <c r="H61" s="133"/>
      <c r="I61" s="133"/>
    </row>
    <row r="62" customHeight="1" spans="1:9">
      <c r="A62" s="33">
        <v>56</v>
      </c>
      <c r="B62" s="123" t="s">
        <v>81</v>
      </c>
      <c r="C62" s="35" t="s">
        <v>14</v>
      </c>
      <c r="D62" s="134" t="s">
        <v>27</v>
      </c>
      <c r="E62" s="132">
        <v>12.8</v>
      </c>
      <c r="F62" s="125">
        <f t="shared" si="4"/>
        <v>12.8</v>
      </c>
      <c r="G62" s="126">
        <f t="shared" si="3"/>
        <v>174.8992</v>
      </c>
      <c r="H62" s="133"/>
      <c r="I62" s="133"/>
    </row>
    <row r="63" customHeight="1" spans="1:9">
      <c r="A63" s="33">
        <v>57</v>
      </c>
      <c r="B63" s="123" t="s">
        <v>82</v>
      </c>
      <c r="C63" s="35" t="s">
        <v>14</v>
      </c>
      <c r="D63" s="134" t="s">
        <v>27</v>
      </c>
      <c r="E63" s="132">
        <v>15.3</v>
      </c>
      <c r="F63" s="125">
        <f t="shared" si="4"/>
        <v>15.3</v>
      </c>
      <c r="G63" s="126">
        <f t="shared" si="3"/>
        <v>209.0592</v>
      </c>
      <c r="H63" s="133"/>
      <c r="I63" s="133"/>
    </row>
    <row r="64" customHeight="1" spans="1:9">
      <c r="A64" s="33">
        <v>58</v>
      </c>
      <c r="B64" s="123" t="s">
        <v>83</v>
      </c>
      <c r="C64" s="35" t="s">
        <v>14</v>
      </c>
      <c r="D64" s="124" t="s">
        <v>15</v>
      </c>
      <c r="E64" s="132">
        <v>10.7</v>
      </c>
      <c r="F64" s="125">
        <f t="shared" si="4"/>
        <v>10.7</v>
      </c>
      <c r="G64" s="126">
        <f t="shared" si="3"/>
        <v>146.2048</v>
      </c>
      <c r="H64" s="133"/>
      <c r="I64" s="133"/>
    </row>
    <row r="65" customHeight="1" spans="1:9">
      <c r="A65" s="33">
        <v>59</v>
      </c>
      <c r="B65" s="123" t="s">
        <v>84</v>
      </c>
      <c r="C65" s="35" t="s">
        <v>14</v>
      </c>
      <c r="D65" s="124" t="s">
        <v>17</v>
      </c>
      <c r="E65" s="132">
        <v>12.3</v>
      </c>
      <c r="F65" s="125">
        <f t="shared" si="4"/>
        <v>12.3</v>
      </c>
      <c r="G65" s="126">
        <f t="shared" si="3"/>
        <v>168.0672</v>
      </c>
      <c r="H65" s="133"/>
      <c r="I65" s="133"/>
    </row>
    <row r="66" customHeight="1" spans="1:9">
      <c r="A66" s="33">
        <v>60</v>
      </c>
      <c r="B66" s="123" t="s">
        <v>85</v>
      </c>
      <c r="C66" s="35" t="s">
        <v>14</v>
      </c>
      <c r="D66" s="128" t="s">
        <v>19</v>
      </c>
      <c r="E66" s="132">
        <v>265.5</v>
      </c>
      <c r="F66" s="125">
        <f t="shared" si="4"/>
        <v>265.5</v>
      </c>
      <c r="G66" s="126">
        <f t="shared" si="3"/>
        <v>3627.792</v>
      </c>
      <c r="H66" s="133"/>
      <c r="I66" s="133"/>
    </row>
    <row r="67" customHeight="1" spans="1:9">
      <c r="A67" s="33">
        <v>61</v>
      </c>
      <c r="B67" s="123" t="s">
        <v>86</v>
      </c>
      <c r="C67" s="35" t="s">
        <v>14</v>
      </c>
      <c r="D67" s="124" t="s">
        <v>15</v>
      </c>
      <c r="E67" s="132">
        <v>46.8</v>
      </c>
      <c r="F67" s="125">
        <f t="shared" si="4"/>
        <v>46.8</v>
      </c>
      <c r="G67" s="126">
        <f t="shared" si="3"/>
        <v>639.4752</v>
      </c>
      <c r="H67" s="133"/>
      <c r="I67" s="133"/>
    </row>
    <row r="68" customHeight="1" spans="1:9">
      <c r="A68" s="33">
        <v>62</v>
      </c>
      <c r="B68" s="123" t="s">
        <v>87</v>
      </c>
      <c r="C68" s="35" t="s">
        <v>14</v>
      </c>
      <c r="D68" s="131" t="s">
        <v>25</v>
      </c>
      <c r="E68" s="132">
        <v>166.34</v>
      </c>
      <c r="F68" s="125">
        <f t="shared" si="4"/>
        <v>166.34</v>
      </c>
      <c r="G68" s="126">
        <f t="shared" ref="G68:G76" si="5">E68*13.664</f>
        <v>2272.86976</v>
      </c>
      <c r="H68" s="133"/>
      <c r="I68" s="133"/>
    </row>
    <row r="69" customHeight="1" spans="1:9">
      <c r="A69" s="33">
        <v>63</v>
      </c>
      <c r="B69" s="123" t="s">
        <v>88</v>
      </c>
      <c r="C69" s="35" t="s">
        <v>14</v>
      </c>
      <c r="D69" s="134" t="s">
        <v>27</v>
      </c>
      <c r="E69" s="132">
        <v>22.3</v>
      </c>
      <c r="F69" s="125">
        <f t="shared" si="4"/>
        <v>22.3</v>
      </c>
      <c r="G69" s="126">
        <f t="shared" si="5"/>
        <v>304.7072</v>
      </c>
      <c r="H69" s="133"/>
      <c r="I69" s="133"/>
    </row>
    <row r="70" customHeight="1" spans="1:9">
      <c r="A70" s="33">
        <v>64</v>
      </c>
      <c r="B70" s="123" t="s">
        <v>89</v>
      </c>
      <c r="C70" s="35" t="s">
        <v>14</v>
      </c>
      <c r="D70" s="134" t="s">
        <v>51</v>
      </c>
      <c r="E70" s="132">
        <v>10.7</v>
      </c>
      <c r="F70" s="125">
        <f t="shared" si="4"/>
        <v>10.7</v>
      </c>
      <c r="G70" s="126">
        <f t="shared" si="5"/>
        <v>146.2048</v>
      </c>
      <c r="H70" s="133"/>
      <c r="I70" s="133"/>
    </row>
    <row r="71" customHeight="1" spans="1:9">
      <c r="A71" s="33">
        <v>65</v>
      </c>
      <c r="B71" s="123" t="s">
        <v>90</v>
      </c>
      <c r="C71" s="35" t="s">
        <v>14</v>
      </c>
      <c r="D71" s="134" t="s">
        <v>40</v>
      </c>
      <c r="E71" s="132">
        <v>12.4</v>
      </c>
      <c r="F71" s="125">
        <f t="shared" si="4"/>
        <v>12.4</v>
      </c>
      <c r="G71" s="126">
        <f t="shared" si="5"/>
        <v>169.4336</v>
      </c>
      <c r="H71" s="133"/>
      <c r="I71" s="133"/>
    </row>
    <row r="72" customHeight="1" spans="1:9">
      <c r="A72" s="33">
        <v>66</v>
      </c>
      <c r="B72" s="123" t="s">
        <v>91</v>
      </c>
      <c r="C72" s="35" t="s">
        <v>14</v>
      </c>
      <c r="D72" s="134" t="s">
        <v>27</v>
      </c>
      <c r="E72" s="132">
        <v>14.35</v>
      </c>
      <c r="F72" s="125">
        <f t="shared" ref="F72:F109" si="6">E72</f>
        <v>14.35</v>
      </c>
      <c r="G72" s="126">
        <f t="shared" si="5"/>
        <v>196.0784</v>
      </c>
      <c r="H72" s="133"/>
      <c r="I72" s="133"/>
    </row>
    <row r="73" customHeight="1" spans="1:9">
      <c r="A73" s="33">
        <v>67</v>
      </c>
      <c r="B73" s="123" t="s">
        <v>92</v>
      </c>
      <c r="C73" s="35" t="s">
        <v>14</v>
      </c>
      <c r="D73" s="124" t="s">
        <v>15</v>
      </c>
      <c r="E73" s="132">
        <v>22</v>
      </c>
      <c r="F73" s="125">
        <f t="shared" si="6"/>
        <v>22</v>
      </c>
      <c r="G73" s="126">
        <f t="shared" si="5"/>
        <v>300.608</v>
      </c>
      <c r="H73" s="133"/>
      <c r="I73" s="133"/>
    </row>
    <row r="74" customHeight="1" spans="1:9">
      <c r="A74" s="33">
        <v>68</v>
      </c>
      <c r="B74" s="123" t="s">
        <v>93</v>
      </c>
      <c r="C74" s="35" t="s">
        <v>14</v>
      </c>
      <c r="D74" s="134" t="s">
        <v>27</v>
      </c>
      <c r="E74" s="132">
        <v>14.5</v>
      </c>
      <c r="F74" s="125">
        <f t="shared" si="6"/>
        <v>14.5</v>
      </c>
      <c r="G74" s="126">
        <f t="shared" si="5"/>
        <v>198.128</v>
      </c>
      <c r="H74" s="133"/>
      <c r="I74" s="133"/>
    </row>
    <row r="75" customHeight="1" spans="1:9">
      <c r="A75" s="33">
        <v>69</v>
      </c>
      <c r="B75" s="123" t="s">
        <v>94</v>
      </c>
      <c r="C75" s="35" t="s">
        <v>14</v>
      </c>
      <c r="D75" s="124" t="s">
        <v>15</v>
      </c>
      <c r="E75" s="132">
        <v>9.51</v>
      </c>
      <c r="F75" s="125">
        <f t="shared" si="6"/>
        <v>9.51</v>
      </c>
      <c r="G75" s="126">
        <f t="shared" si="5"/>
        <v>129.94464</v>
      </c>
      <c r="H75" s="133"/>
      <c r="I75" s="133"/>
    </row>
    <row r="76" customHeight="1" spans="1:9">
      <c r="A76" s="33">
        <v>70</v>
      </c>
      <c r="B76" s="123" t="s">
        <v>95</v>
      </c>
      <c r="C76" s="35" t="s">
        <v>14</v>
      </c>
      <c r="D76" s="128" t="s">
        <v>19</v>
      </c>
      <c r="E76" s="132">
        <v>14.3</v>
      </c>
      <c r="F76" s="125">
        <f t="shared" si="6"/>
        <v>14.3</v>
      </c>
      <c r="G76" s="126">
        <f t="shared" si="5"/>
        <v>195.3952</v>
      </c>
      <c r="H76" s="133"/>
      <c r="I76" s="133"/>
    </row>
    <row r="77" customHeight="1" spans="1:9">
      <c r="A77" s="33">
        <v>71</v>
      </c>
      <c r="B77" s="123" t="s">
        <v>96</v>
      </c>
      <c r="C77" s="35" t="s">
        <v>14</v>
      </c>
      <c r="D77" s="128" t="s">
        <v>21</v>
      </c>
      <c r="E77" s="132">
        <v>22.3</v>
      </c>
      <c r="F77" s="125">
        <f t="shared" si="6"/>
        <v>22.3</v>
      </c>
      <c r="G77" s="126">
        <f t="shared" ref="G77:G95" si="7">E77*13.664</f>
        <v>304.7072</v>
      </c>
      <c r="H77" s="133"/>
      <c r="I77" s="133"/>
    </row>
    <row r="78" customHeight="1" spans="1:9">
      <c r="A78" s="33">
        <v>72</v>
      </c>
      <c r="B78" s="123" t="s">
        <v>97</v>
      </c>
      <c r="C78" s="35" t="s">
        <v>14</v>
      </c>
      <c r="D78" s="131" t="s">
        <v>36</v>
      </c>
      <c r="E78" s="132">
        <v>12.5</v>
      </c>
      <c r="F78" s="125">
        <f t="shared" si="6"/>
        <v>12.5</v>
      </c>
      <c r="G78" s="126">
        <f t="shared" si="7"/>
        <v>170.8</v>
      </c>
      <c r="H78" s="133"/>
      <c r="I78" s="133"/>
    </row>
    <row r="79" customHeight="1" spans="1:9">
      <c r="A79" s="33">
        <v>73</v>
      </c>
      <c r="B79" s="123" t="s">
        <v>98</v>
      </c>
      <c r="C79" s="35" t="s">
        <v>14</v>
      </c>
      <c r="D79" s="134" t="s">
        <v>27</v>
      </c>
      <c r="E79" s="132">
        <v>7.32</v>
      </c>
      <c r="F79" s="125">
        <f t="shared" si="6"/>
        <v>7.32</v>
      </c>
      <c r="G79" s="126">
        <f t="shared" si="7"/>
        <v>100.02048</v>
      </c>
      <c r="H79" s="133"/>
      <c r="I79" s="133"/>
    </row>
    <row r="80" customHeight="1" spans="1:9">
      <c r="A80" s="33">
        <v>74</v>
      </c>
      <c r="B80" s="123" t="s">
        <v>99</v>
      </c>
      <c r="C80" s="35" t="s">
        <v>14</v>
      </c>
      <c r="D80" s="134" t="s">
        <v>51</v>
      </c>
      <c r="E80" s="132">
        <v>23.4</v>
      </c>
      <c r="F80" s="125">
        <f t="shared" si="6"/>
        <v>23.4</v>
      </c>
      <c r="G80" s="126">
        <f t="shared" si="7"/>
        <v>319.7376</v>
      </c>
      <c r="H80" s="133"/>
      <c r="I80" s="133"/>
    </row>
    <row r="81" customHeight="1" spans="1:9">
      <c r="A81" s="33">
        <v>75</v>
      </c>
      <c r="B81" s="123" t="s">
        <v>100</v>
      </c>
      <c r="C81" s="35" t="s">
        <v>14</v>
      </c>
      <c r="D81" s="134" t="s">
        <v>40</v>
      </c>
      <c r="E81" s="132">
        <v>14.8</v>
      </c>
      <c r="F81" s="125">
        <f t="shared" si="6"/>
        <v>14.8</v>
      </c>
      <c r="G81" s="126">
        <f t="shared" si="7"/>
        <v>202.2272</v>
      </c>
      <c r="H81" s="133"/>
      <c r="I81" s="133"/>
    </row>
    <row r="82" customHeight="1" spans="1:9">
      <c r="A82" s="33">
        <v>76</v>
      </c>
      <c r="B82" s="123" t="s">
        <v>101</v>
      </c>
      <c r="C82" s="35" t="s">
        <v>14</v>
      </c>
      <c r="D82" s="131" t="s">
        <v>29</v>
      </c>
      <c r="E82" s="132">
        <v>18.5</v>
      </c>
      <c r="F82" s="125">
        <f t="shared" si="6"/>
        <v>18.5</v>
      </c>
      <c r="G82" s="126">
        <f t="shared" si="7"/>
        <v>252.784</v>
      </c>
      <c r="H82" s="133"/>
      <c r="I82" s="133"/>
    </row>
    <row r="83" customHeight="1" spans="1:9">
      <c r="A83" s="33">
        <v>77</v>
      </c>
      <c r="B83" s="123" t="s">
        <v>102</v>
      </c>
      <c r="C83" s="35" t="s">
        <v>14</v>
      </c>
      <c r="D83" s="134" t="s">
        <v>42</v>
      </c>
      <c r="E83" s="132">
        <v>11.2</v>
      </c>
      <c r="F83" s="125">
        <f t="shared" si="6"/>
        <v>11.2</v>
      </c>
      <c r="G83" s="126">
        <f t="shared" si="7"/>
        <v>153.0368</v>
      </c>
      <c r="H83" s="133"/>
      <c r="I83" s="133"/>
    </row>
    <row r="84" customHeight="1" spans="1:9">
      <c r="A84" s="33">
        <v>78</v>
      </c>
      <c r="B84" s="123" t="s">
        <v>103</v>
      </c>
      <c r="C84" s="35" t="s">
        <v>14</v>
      </c>
      <c r="D84" s="124" t="s">
        <v>15</v>
      </c>
      <c r="E84" s="132">
        <v>16.9</v>
      </c>
      <c r="F84" s="125">
        <f t="shared" si="6"/>
        <v>16.9</v>
      </c>
      <c r="G84" s="126">
        <f t="shared" si="7"/>
        <v>230.9216</v>
      </c>
      <c r="H84" s="133"/>
      <c r="I84" s="133"/>
    </row>
    <row r="85" customHeight="1" spans="1:9">
      <c r="A85" s="33">
        <v>79</v>
      </c>
      <c r="B85" s="123" t="s">
        <v>104</v>
      </c>
      <c r="C85" s="35" t="s">
        <v>14</v>
      </c>
      <c r="D85" s="124" t="s">
        <v>17</v>
      </c>
      <c r="E85" s="132">
        <v>10</v>
      </c>
      <c r="F85" s="125">
        <f t="shared" si="6"/>
        <v>10</v>
      </c>
      <c r="G85" s="126">
        <f t="shared" si="7"/>
        <v>136.64</v>
      </c>
      <c r="H85" s="133"/>
      <c r="I85" s="133"/>
    </row>
    <row r="86" customHeight="1" spans="1:9">
      <c r="A86" s="33">
        <v>80</v>
      </c>
      <c r="B86" s="123" t="s">
        <v>105</v>
      </c>
      <c r="C86" s="35" t="s">
        <v>14</v>
      </c>
      <c r="D86" s="128" t="s">
        <v>21</v>
      </c>
      <c r="E86" s="132">
        <v>16.2</v>
      </c>
      <c r="F86" s="125">
        <f t="shared" si="6"/>
        <v>16.2</v>
      </c>
      <c r="G86" s="126">
        <f t="shared" si="7"/>
        <v>221.3568</v>
      </c>
      <c r="H86" s="133"/>
      <c r="I86" s="133"/>
    </row>
    <row r="87" customHeight="1" spans="1:9">
      <c r="A87" s="33">
        <v>81</v>
      </c>
      <c r="B87" s="123" t="s">
        <v>106</v>
      </c>
      <c r="C87" s="35" t="s">
        <v>14</v>
      </c>
      <c r="D87" s="128" t="s">
        <v>23</v>
      </c>
      <c r="E87" s="132">
        <v>12.5</v>
      </c>
      <c r="F87" s="125">
        <f t="shared" si="6"/>
        <v>12.5</v>
      </c>
      <c r="G87" s="126">
        <f t="shared" si="7"/>
        <v>170.8</v>
      </c>
      <c r="H87" s="133"/>
      <c r="I87" s="133"/>
    </row>
    <row r="88" customHeight="1" spans="1:9">
      <c r="A88" s="33">
        <v>82</v>
      </c>
      <c r="B88" s="123" t="s">
        <v>107</v>
      </c>
      <c r="C88" s="35" t="s">
        <v>14</v>
      </c>
      <c r="D88" s="134" t="s">
        <v>51</v>
      </c>
      <c r="E88" s="132">
        <v>22.4</v>
      </c>
      <c r="F88" s="125">
        <f t="shared" si="6"/>
        <v>22.4</v>
      </c>
      <c r="G88" s="126">
        <f t="shared" si="7"/>
        <v>306.0736</v>
      </c>
      <c r="H88" s="133"/>
      <c r="I88" s="133"/>
    </row>
    <row r="89" customHeight="1" spans="1:9">
      <c r="A89" s="33">
        <v>83</v>
      </c>
      <c r="B89" s="123" t="s">
        <v>108</v>
      </c>
      <c r="C89" s="35" t="s">
        <v>14</v>
      </c>
      <c r="D89" s="134" t="s">
        <v>27</v>
      </c>
      <c r="E89" s="132">
        <v>18.9</v>
      </c>
      <c r="F89" s="125">
        <f t="shared" si="6"/>
        <v>18.9</v>
      </c>
      <c r="G89" s="126">
        <f t="shared" si="7"/>
        <v>258.2496</v>
      </c>
      <c r="H89" s="133"/>
      <c r="I89" s="133"/>
    </row>
    <row r="90" customHeight="1" spans="1:9">
      <c r="A90" s="33">
        <v>84</v>
      </c>
      <c r="B90" s="123" t="s">
        <v>109</v>
      </c>
      <c r="C90" s="35" t="s">
        <v>14</v>
      </c>
      <c r="D90" s="131" t="s">
        <v>29</v>
      </c>
      <c r="E90" s="132">
        <v>61.49</v>
      </c>
      <c r="F90" s="125">
        <f t="shared" si="6"/>
        <v>61.49</v>
      </c>
      <c r="G90" s="126">
        <f t="shared" ref="G90:G109" si="8">E90*13.664</f>
        <v>840.19936</v>
      </c>
      <c r="H90" s="133"/>
      <c r="I90" s="133"/>
    </row>
    <row r="91" customHeight="1" spans="1:9">
      <c r="A91" s="33">
        <v>85</v>
      </c>
      <c r="B91" s="123" t="s">
        <v>110</v>
      </c>
      <c r="C91" s="35" t="s">
        <v>14</v>
      </c>
      <c r="D91" s="134" t="s">
        <v>42</v>
      </c>
      <c r="E91" s="132">
        <v>38.7</v>
      </c>
      <c r="F91" s="125">
        <f t="shared" si="6"/>
        <v>38.7</v>
      </c>
      <c r="G91" s="126">
        <f t="shared" si="8"/>
        <v>528.7968</v>
      </c>
      <c r="H91" s="133"/>
      <c r="I91" s="133"/>
    </row>
    <row r="92" customHeight="1" spans="1:9">
      <c r="A92" s="33">
        <v>86</v>
      </c>
      <c r="B92" s="123" t="s">
        <v>111</v>
      </c>
      <c r="C92" s="35" t="s">
        <v>14</v>
      </c>
      <c r="D92" s="124" t="s">
        <v>15</v>
      </c>
      <c r="E92" s="132">
        <v>7.32</v>
      </c>
      <c r="F92" s="125">
        <f t="shared" si="6"/>
        <v>7.32</v>
      </c>
      <c r="G92" s="126">
        <f t="shared" si="8"/>
        <v>100.02048</v>
      </c>
      <c r="H92" s="133"/>
      <c r="I92" s="133"/>
    </row>
    <row r="93" customHeight="1" spans="1:9">
      <c r="A93" s="33">
        <v>87</v>
      </c>
      <c r="B93" s="123" t="s">
        <v>112</v>
      </c>
      <c r="C93" s="35" t="s">
        <v>14</v>
      </c>
      <c r="D93" s="124" t="s">
        <v>17</v>
      </c>
      <c r="E93" s="132">
        <v>13.9</v>
      </c>
      <c r="F93" s="125">
        <f t="shared" si="6"/>
        <v>13.9</v>
      </c>
      <c r="G93" s="126">
        <f t="shared" si="8"/>
        <v>189.9296</v>
      </c>
      <c r="H93" s="133"/>
      <c r="I93" s="133"/>
    </row>
    <row r="94" customHeight="1" spans="1:9">
      <c r="A94" s="33">
        <v>88</v>
      </c>
      <c r="B94" s="123" t="s">
        <v>113</v>
      </c>
      <c r="C94" s="35" t="s">
        <v>14</v>
      </c>
      <c r="D94" s="128" t="s">
        <v>21</v>
      </c>
      <c r="E94" s="132">
        <v>5.8</v>
      </c>
      <c r="F94" s="125">
        <f t="shared" si="6"/>
        <v>5.8</v>
      </c>
      <c r="G94" s="126">
        <f t="shared" si="8"/>
        <v>79.2512</v>
      </c>
      <c r="H94" s="133"/>
      <c r="I94" s="133"/>
    </row>
    <row r="95" customHeight="1" spans="1:9">
      <c r="A95" s="33">
        <v>89</v>
      </c>
      <c r="B95" s="123" t="s">
        <v>114</v>
      </c>
      <c r="C95" s="35" t="s">
        <v>14</v>
      </c>
      <c r="D95" s="131" t="s">
        <v>36</v>
      </c>
      <c r="E95" s="132">
        <v>18.7</v>
      </c>
      <c r="F95" s="125">
        <f t="shared" si="6"/>
        <v>18.7</v>
      </c>
      <c r="G95" s="126">
        <f t="shared" si="8"/>
        <v>255.5168</v>
      </c>
      <c r="H95" s="133"/>
      <c r="I95" s="133"/>
    </row>
    <row r="96" customHeight="1" spans="1:9">
      <c r="A96" s="33">
        <v>90</v>
      </c>
      <c r="B96" s="123" t="s">
        <v>115</v>
      </c>
      <c r="C96" s="35" t="s">
        <v>14</v>
      </c>
      <c r="D96" s="131" t="s">
        <v>25</v>
      </c>
      <c r="E96" s="132">
        <v>13.8</v>
      </c>
      <c r="F96" s="125">
        <f t="shared" si="6"/>
        <v>13.8</v>
      </c>
      <c r="G96" s="126">
        <f t="shared" si="8"/>
        <v>188.5632</v>
      </c>
      <c r="H96" s="133"/>
      <c r="I96" s="133"/>
    </row>
    <row r="97" customHeight="1" spans="1:9">
      <c r="A97" s="33">
        <v>91</v>
      </c>
      <c r="B97" s="123" t="s">
        <v>116</v>
      </c>
      <c r="C97" s="35" t="s">
        <v>14</v>
      </c>
      <c r="D97" s="134" t="s">
        <v>27</v>
      </c>
      <c r="E97" s="132">
        <v>18.6</v>
      </c>
      <c r="F97" s="125">
        <f t="shared" si="6"/>
        <v>18.6</v>
      </c>
      <c r="G97" s="126">
        <f t="shared" si="8"/>
        <v>254.1504</v>
      </c>
      <c r="H97" s="133"/>
      <c r="I97" s="133"/>
    </row>
    <row r="98" customHeight="1" spans="1:9">
      <c r="A98" s="33">
        <v>92</v>
      </c>
      <c r="B98" s="123" t="s">
        <v>117</v>
      </c>
      <c r="C98" s="35" t="s">
        <v>14</v>
      </c>
      <c r="D98" s="134" t="s">
        <v>40</v>
      </c>
      <c r="E98" s="132">
        <v>124.95</v>
      </c>
      <c r="F98" s="125">
        <f t="shared" si="6"/>
        <v>124.95</v>
      </c>
      <c r="G98" s="126">
        <f t="shared" si="8"/>
        <v>1707.3168</v>
      </c>
      <c r="H98" s="133"/>
      <c r="I98" s="133"/>
    </row>
    <row r="99" customHeight="1" spans="1:9">
      <c r="A99" s="33">
        <v>93</v>
      </c>
      <c r="B99" s="123" t="s">
        <v>118</v>
      </c>
      <c r="C99" s="35" t="s">
        <v>14</v>
      </c>
      <c r="D99" s="131" t="s">
        <v>29</v>
      </c>
      <c r="E99" s="132">
        <v>18.7</v>
      </c>
      <c r="F99" s="125">
        <f t="shared" si="6"/>
        <v>18.7</v>
      </c>
      <c r="G99" s="126">
        <f t="shared" si="8"/>
        <v>255.5168</v>
      </c>
      <c r="H99" s="133"/>
      <c r="I99" s="133"/>
    </row>
    <row r="100" customHeight="1" spans="1:9">
      <c r="A100" s="33">
        <v>94</v>
      </c>
      <c r="B100" s="123" t="s">
        <v>119</v>
      </c>
      <c r="C100" s="35" t="s">
        <v>14</v>
      </c>
      <c r="D100" s="131" t="s">
        <v>25</v>
      </c>
      <c r="E100" s="132">
        <v>16.9</v>
      </c>
      <c r="F100" s="125">
        <f t="shared" si="6"/>
        <v>16.9</v>
      </c>
      <c r="G100" s="126">
        <f t="shared" si="8"/>
        <v>230.9216</v>
      </c>
      <c r="H100" s="133"/>
      <c r="I100" s="133"/>
    </row>
    <row r="101" customHeight="1" spans="1:9">
      <c r="A101" s="33">
        <v>95</v>
      </c>
      <c r="B101" s="123" t="s">
        <v>120</v>
      </c>
      <c r="C101" s="35" t="s">
        <v>14</v>
      </c>
      <c r="D101" s="124" t="s">
        <v>15</v>
      </c>
      <c r="E101" s="132">
        <v>12.5</v>
      </c>
      <c r="F101" s="125">
        <f t="shared" si="6"/>
        <v>12.5</v>
      </c>
      <c r="G101" s="126">
        <f t="shared" si="8"/>
        <v>170.8</v>
      </c>
      <c r="H101" s="133"/>
      <c r="I101" s="133"/>
    </row>
    <row r="102" customHeight="1" spans="1:9">
      <c r="A102" s="33">
        <v>96</v>
      </c>
      <c r="B102" s="123" t="s">
        <v>121</v>
      </c>
      <c r="C102" s="35" t="s">
        <v>14</v>
      </c>
      <c r="D102" s="124" t="s">
        <v>17</v>
      </c>
      <c r="E102" s="132">
        <v>7.9</v>
      </c>
      <c r="F102" s="125">
        <f t="shared" si="6"/>
        <v>7.9</v>
      </c>
      <c r="G102" s="126">
        <f t="shared" si="8"/>
        <v>107.9456</v>
      </c>
      <c r="H102" s="133"/>
      <c r="I102" s="133"/>
    </row>
    <row r="103" customHeight="1" spans="1:9">
      <c r="A103" s="33">
        <v>97</v>
      </c>
      <c r="B103" s="123" t="s">
        <v>122</v>
      </c>
      <c r="C103" s="35" t="s">
        <v>14</v>
      </c>
      <c r="D103" s="128" t="s">
        <v>19</v>
      </c>
      <c r="E103" s="132">
        <v>17</v>
      </c>
      <c r="F103" s="125">
        <f t="shared" si="6"/>
        <v>17</v>
      </c>
      <c r="G103" s="126">
        <f t="shared" si="8"/>
        <v>232.288</v>
      </c>
      <c r="H103" s="133"/>
      <c r="I103" s="133"/>
    </row>
    <row r="104" customHeight="1" spans="1:9">
      <c r="A104" s="33">
        <v>98</v>
      </c>
      <c r="B104" s="123" t="s">
        <v>123</v>
      </c>
      <c r="C104" s="35" t="s">
        <v>14</v>
      </c>
      <c r="D104" s="131" t="s">
        <v>25</v>
      </c>
      <c r="E104" s="132">
        <v>15.1</v>
      </c>
      <c r="F104" s="125">
        <f t="shared" si="6"/>
        <v>15.1</v>
      </c>
      <c r="G104" s="126">
        <f t="shared" si="8"/>
        <v>206.3264</v>
      </c>
      <c r="H104" s="133"/>
      <c r="I104" s="133"/>
    </row>
    <row r="105" customHeight="1" spans="1:9">
      <c r="A105" s="33">
        <v>99</v>
      </c>
      <c r="B105" s="123" t="s">
        <v>124</v>
      </c>
      <c r="C105" s="35" t="s">
        <v>14</v>
      </c>
      <c r="D105" s="134" t="s">
        <v>51</v>
      </c>
      <c r="E105" s="132">
        <v>11.8</v>
      </c>
      <c r="F105" s="125">
        <f t="shared" si="6"/>
        <v>11.8</v>
      </c>
      <c r="G105" s="126">
        <f t="shared" si="8"/>
        <v>161.2352</v>
      </c>
      <c r="H105" s="133"/>
      <c r="I105" s="133"/>
    </row>
    <row r="106" customHeight="1" spans="1:9">
      <c r="A106" s="33">
        <v>100</v>
      </c>
      <c r="B106" s="123" t="s">
        <v>125</v>
      </c>
      <c r="C106" s="35" t="s">
        <v>14</v>
      </c>
      <c r="D106" s="134" t="s">
        <v>27</v>
      </c>
      <c r="E106" s="132">
        <v>11</v>
      </c>
      <c r="F106" s="125">
        <f t="shared" si="6"/>
        <v>11</v>
      </c>
      <c r="G106" s="126">
        <f t="shared" si="8"/>
        <v>150.304</v>
      </c>
      <c r="H106" s="133"/>
      <c r="I106" s="133"/>
    </row>
    <row r="107" customHeight="1" spans="1:9">
      <c r="A107" s="33">
        <v>101</v>
      </c>
      <c r="B107" s="123" t="s">
        <v>126</v>
      </c>
      <c r="C107" s="35" t="s">
        <v>14</v>
      </c>
      <c r="D107" s="134" t="s">
        <v>27</v>
      </c>
      <c r="E107" s="132">
        <v>7.64</v>
      </c>
      <c r="F107" s="125">
        <f t="shared" si="6"/>
        <v>7.64</v>
      </c>
      <c r="G107" s="126">
        <f t="shared" si="8"/>
        <v>104.39296</v>
      </c>
      <c r="H107" s="133"/>
      <c r="I107" s="133"/>
    </row>
    <row r="108" customHeight="1" spans="1:9">
      <c r="A108" s="33">
        <v>102</v>
      </c>
      <c r="B108" s="123" t="s">
        <v>127</v>
      </c>
      <c r="C108" s="35" t="s">
        <v>14</v>
      </c>
      <c r="D108" s="131" t="s">
        <v>29</v>
      </c>
      <c r="E108" s="132">
        <v>26.1</v>
      </c>
      <c r="F108" s="125">
        <f t="shared" si="6"/>
        <v>26.1</v>
      </c>
      <c r="G108" s="126">
        <f t="shared" si="8"/>
        <v>356.6304</v>
      </c>
      <c r="H108" s="133"/>
      <c r="I108" s="133"/>
    </row>
    <row r="109" customHeight="1" spans="1:9">
      <c r="A109" s="137"/>
      <c r="B109" s="138" t="s">
        <v>128</v>
      </c>
      <c r="C109" s="137"/>
      <c r="D109" s="133"/>
      <c r="E109" s="132">
        <f>SUM(E7:E108)</f>
        <v>4706.23</v>
      </c>
      <c r="F109" s="125">
        <f t="shared" si="6"/>
        <v>4706.23</v>
      </c>
      <c r="G109" s="139">
        <f>SUM(G7:G108)</f>
        <v>64305.92672</v>
      </c>
      <c r="H109" s="133"/>
      <c r="I109" s="133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130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131</v>
      </c>
      <c r="E6" s="30" t="s">
        <v>132</v>
      </c>
      <c r="F6" s="30" t="s">
        <v>7</v>
      </c>
      <c r="G6" s="32" t="s">
        <v>8</v>
      </c>
      <c r="H6" s="32" t="s">
        <v>9</v>
      </c>
      <c r="I6" s="30" t="s">
        <v>133</v>
      </c>
      <c r="J6" s="53" t="s">
        <v>134</v>
      </c>
      <c r="K6" s="54" t="s">
        <v>135</v>
      </c>
      <c r="L6" s="55" t="s">
        <v>136</v>
      </c>
      <c r="M6" s="53" t="s">
        <v>10</v>
      </c>
      <c r="N6" s="30" t="s">
        <v>137</v>
      </c>
      <c r="O6" s="30" t="s">
        <v>138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139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140</v>
      </c>
      <c r="B209" s="110"/>
      <c r="C209" s="111"/>
      <c r="D209" s="111"/>
      <c r="E209" s="109" t="s">
        <v>141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130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131</v>
      </c>
      <c r="E6" s="30" t="s">
        <v>132</v>
      </c>
      <c r="F6" s="30" t="s">
        <v>7</v>
      </c>
      <c r="G6" s="32" t="s">
        <v>8</v>
      </c>
      <c r="H6" s="32" t="s">
        <v>9</v>
      </c>
      <c r="I6" s="30" t="s">
        <v>133</v>
      </c>
      <c r="J6" s="53" t="s">
        <v>134</v>
      </c>
      <c r="K6" s="54" t="s">
        <v>135</v>
      </c>
      <c r="L6" s="55" t="s">
        <v>136</v>
      </c>
      <c r="M6" s="53" t="s">
        <v>10</v>
      </c>
      <c r="N6" s="30" t="s">
        <v>137</v>
      </c>
      <c r="O6" s="30" t="s">
        <v>138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139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140</v>
      </c>
      <c r="B209" s="110"/>
      <c r="C209" s="111"/>
      <c r="D209" s="111"/>
      <c r="E209" s="109" t="s">
        <v>141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130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131</v>
      </c>
      <c r="E6" s="30" t="s">
        <v>132</v>
      </c>
      <c r="F6" s="30" t="s">
        <v>7</v>
      </c>
      <c r="G6" s="32" t="s">
        <v>8</v>
      </c>
      <c r="H6" s="32" t="s">
        <v>9</v>
      </c>
      <c r="I6" s="30" t="s">
        <v>133</v>
      </c>
      <c r="J6" s="53" t="s">
        <v>134</v>
      </c>
      <c r="K6" s="54" t="s">
        <v>135</v>
      </c>
      <c r="L6" s="55" t="s">
        <v>136</v>
      </c>
      <c r="M6" s="53" t="s">
        <v>10</v>
      </c>
      <c r="N6" s="30" t="s">
        <v>137</v>
      </c>
      <c r="O6" s="30" t="s">
        <v>138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139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140</v>
      </c>
      <c r="B209" s="110"/>
      <c r="C209" s="111"/>
      <c r="D209" s="111"/>
      <c r="E209" s="109" t="s">
        <v>141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