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1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'部门收入总表-2'!$A$1:$K$13</definedName>
    <definedName name="_xlnm.Print_Area" localSheetId="0">'部门收支总表-1'!$A$1:$D$34</definedName>
    <definedName name="_xlnm.Print_Area" localSheetId="2">'部门支出总表-3'!$A$1:$O$13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'一般公共预算支出表-5'!$A$1:$E$13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<sst xmlns="http://schemas.openxmlformats.org/spreadsheetml/2006/main" count="394" uniqueCount="202">
  <si>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</si>
  <si>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</si>
  <si>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</si>
  <si>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</si>
  <si>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</si>
  <si>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</si>
  <si>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</si>
  <si>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</si>
  <si>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</si>
  <si>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</si>
  <si>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</si>
  <si>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</si>
  <si>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</si>
  <si>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</si>
  <si>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</si>
  <si>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</si>
  <si>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</si>
  <si>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</si>
  <si>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</si>
  <si>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</si>
  <si>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</si>
  <si>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</si>
  <si>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</si>
  <si>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</si>
  <si>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</si>
  <si>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</si>
  <si>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</si>
  <si>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</si>
  <si>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</si>
  <si>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</si>
  <si>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</si>
  <si>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</si>
  <si>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</si>
  <si>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</si>
  <si>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</si>
  <si>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</si>
  <si>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</si>
  <si>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</si>
  <si>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</si>
  <si>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</si>
  <si>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</si>
  <si>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</si>
  <si>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</si>
  <si>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</si>
  <si>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</si>
  <si>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</si>
  <si>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</si>
  <si>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</si>
  <si>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</si>
  <si>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</si>
  <si>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</si>
  <si>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</si>
  <si>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</si>
  <si>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</si>
  <si>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</si>
  <si>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</si>
  <si>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</si>
  <si>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</si>
  <si>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</si>
  <si>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</si>
  <si>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</si>
  <si>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</si>
  <si>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</si>
  <si>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</si>
  <si>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</si>
  <si>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</si>
  <si>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</si>
  <si>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</si>
  <si>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  2060102</t>
  </si>
  <si>
    <t xml:space="preserve">    一般行政管理事务（科学技术管理事务）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</si>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</sst>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* #,##0.00;* \-#,##0.00;* &quot;&quot;??;@"/>
    <numFmt numFmtId="179" formatCode="0.00_);[Red]\(0.00\)"/>
    <numFmt numFmtId="180" formatCode="0.00_ 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6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7" fontId="7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7" fontId="13" fillId="0" borderId="20" xfId="64" applyNumberFormat="1" applyFont="1" applyBorder="1" applyAlignment="1" applyProtection="1">
      <alignment horizontal="center" vertical="center" wrapText="1"/>
      <protection/>
    </xf>
    <xf numFmtId="178" fontId="5" fillId="33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177" fontId="5" fillId="0" borderId="13" xfId="64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left" vertical="center"/>
    </xf>
    <xf numFmtId="0" fontId="15" fillId="0" borderId="21" xfId="0" applyNumberFormat="1" applyFont="1" applyFill="1" applyBorder="1" applyAlignment="1">
      <alignment horizontal="right" vertical="center"/>
    </xf>
    <xf numFmtId="0" fontId="15" fillId="0" borderId="21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7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7" fontId="4" fillId="0" borderId="12" xfId="63" applyNumberFormat="1" applyFont="1" applyBorder="1" applyAlignment="1" applyProtection="1">
      <alignment horizontal="center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9" fontId="4" fillId="0" borderId="23" xfId="65" applyNumberFormat="1" applyFont="1" applyBorder="1" applyAlignment="1" applyProtection="1">
      <alignment horizontal="center" vertical="center"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" fillId="0" borderId="25" xfId="63" applyNumberFormat="1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0" fontId="4" fillId="0" borderId="13" xfId="63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0" fontId="4" fillId="0" borderId="13" xfId="65" applyNumberFormat="1" applyFont="1" applyBorder="1" applyAlignment="1" applyProtection="1">
      <alignment horizontal="center" vertical="center" wrapText="1"/>
      <protection/>
    </xf>
    <xf numFmtId="180" fontId="4" fillId="0" borderId="13" xfId="63" applyNumberFormat="1" applyFont="1" applyBorder="1" applyAlignment="1" applyProtection="1">
      <alignment horizontal="center" vertical="center"/>
      <protection/>
    </xf>
    <xf numFmtId="180" fontId="4" fillId="0" borderId="13" xfId="65" applyNumberFormat="1" applyFont="1" applyBorder="1" applyAlignment="1" applyProtection="1">
      <alignment horizontal="center" vertical="center"/>
      <protection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26" xfId="64" applyNumberFormat="1" applyFont="1" applyBorder="1" applyAlignment="1" applyProtection="1">
      <alignment horizontal="left" vertical="center" wrapText="1"/>
      <protection/>
    </xf>
    <xf numFmtId="176" fontId="7" fillId="0" borderId="25" xfId="65" applyNumberFormat="1" applyFont="1" applyBorder="1" applyAlignment="1" applyProtection="1">
      <alignment horizontal="center" vertical="center" wrapText="1"/>
      <protection/>
    </xf>
    <xf numFmtId="176" fontId="7" fillId="0" borderId="27" xfId="65" applyNumberFormat="1" applyFont="1" applyBorder="1" applyAlignment="1" applyProtection="1">
      <alignment horizontal="center" vertical="center" wrapText="1"/>
      <protection/>
    </xf>
    <xf numFmtId="176" fontId="4" fillId="0" borderId="13" xfId="65" applyNumberFormat="1" applyFont="1" applyBorder="1" applyAlignment="1" applyProtection="1">
      <alignment horizontal="center" vertical="center" wrapText="1"/>
      <protection/>
    </xf>
    <xf numFmtId="176" fontId="7" fillId="0" borderId="13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7" fontId="4" fillId="0" borderId="9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6" xfId="63" applyNumberFormat="1" applyFont="1" applyBorder="1" applyAlignment="1" applyProtection="1">
      <alignment horizontal="left" vertical="center"/>
      <protection/>
    </xf>
    <xf numFmtId="177" fontId="4" fillId="0" borderId="26" xfId="64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7" fontId="4" fillId="0" borderId="26" xfId="65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7" fontId="4" fillId="0" borderId="13" xfId="64" applyNumberFormat="1" applyFont="1" applyBorder="1" applyAlignment="1" applyProtection="1">
      <alignment horizontal="center" vertical="center" wrapText="1"/>
      <protection/>
    </xf>
    <xf numFmtId="177" fontId="4" fillId="0" borderId="13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16" sqref="D1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11" t="s">
        <v>7</v>
      </c>
      <c r="B6" s="68">
        <v>78.99</v>
      </c>
      <c r="C6" s="112" t="s">
        <v>8</v>
      </c>
      <c r="D6" s="113"/>
    </row>
    <row r="7" spans="1:4" ht="15.75" customHeight="1">
      <c r="A7" s="67" t="s">
        <v>9</v>
      </c>
      <c r="B7" s="114"/>
      <c r="C7" s="69" t="s">
        <v>10</v>
      </c>
      <c r="D7" s="77"/>
    </row>
    <row r="8" spans="1:4" ht="15.75" customHeight="1">
      <c r="A8" s="67" t="s">
        <v>11</v>
      </c>
      <c r="B8" s="114"/>
      <c r="C8" s="69" t="s">
        <v>12</v>
      </c>
      <c r="D8" s="77"/>
    </row>
    <row r="9" spans="1:4" ht="15.75" customHeight="1">
      <c r="A9" s="115" t="s">
        <v>13</v>
      </c>
      <c r="B9" s="116"/>
      <c r="C9" s="117" t="s">
        <v>14</v>
      </c>
      <c r="D9" s="118"/>
    </row>
    <row r="10" spans="1:4" ht="15.75" customHeight="1">
      <c r="A10" s="119" t="s">
        <v>15</v>
      </c>
      <c r="B10" s="120"/>
      <c r="C10" s="119" t="s">
        <v>16</v>
      </c>
      <c r="D10" s="121"/>
    </row>
    <row r="11" spans="1:4" ht="15.75" customHeight="1">
      <c r="A11" s="67" t="s">
        <v>17</v>
      </c>
      <c r="B11" s="114"/>
      <c r="C11" s="75" t="s">
        <v>18</v>
      </c>
      <c r="D11" s="25">
        <v>73.42</v>
      </c>
    </row>
    <row r="12" spans="1:4" ht="15.75" customHeight="1">
      <c r="A12" s="67" t="s">
        <v>19</v>
      </c>
      <c r="B12" s="114"/>
      <c r="C12" s="69" t="s">
        <v>20</v>
      </c>
      <c r="D12" s="77"/>
    </row>
    <row r="13" spans="1:4" ht="15.75" customHeight="1">
      <c r="A13" s="67" t="s">
        <v>21</v>
      </c>
      <c r="B13" s="114"/>
      <c r="C13" s="69" t="s">
        <v>22</v>
      </c>
      <c r="D13" s="77">
        <v>5.57</v>
      </c>
    </row>
    <row r="14" spans="1:4" ht="15.75" customHeight="1">
      <c r="A14" s="67" t="s">
        <v>23</v>
      </c>
      <c r="B14" s="122" t="s">
        <v>24</v>
      </c>
      <c r="C14" s="69" t="s">
        <v>25</v>
      </c>
      <c r="D14" s="77"/>
    </row>
    <row r="15" spans="1:4" ht="15.75" customHeight="1">
      <c r="A15" s="67" t="s">
        <v>23</v>
      </c>
      <c r="B15" s="122" t="s">
        <v>24</v>
      </c>
      <c r="C15" s="69" t="s">
        <v>26</v>
      </c>
      <c r="D15" s="77"/>
    </row>
    <row r="16" spans="1:4" ht="15.75" customHeight="1">
      <c r="A16" s="67" t="s">
        <v>23</v>
      </c>
      <c r="B16" s="122" t="s">
        <v>24</v>
      </c>
      <c r="C16" s="69" t="s">
        <v>27</v>
      </c>
      <c r="D16" s="77"/>
    </row>
    <row r="17" spans="1:4" ht="15.75" customHeight="1">
      <c r="A17" s="67" t="s">
        <v>23</v>
      </c>
      <c r="B17" s="122" t="s">
        <v>24</v>
      </c>
      <c r="C17" s="69" t="s">
        <v>28</v>
      </c>
      <c r="D17" s="77"/>
    </row>
    <row r="18" spans="1:4" ht="15.75" customHeight="1">
      <c r="A18" s="67" t="s">
        <v>23</v>
      </c>
      <c r="B18" s="122" t="s">
        <v>24</v>
      </c>
      <c r="C18" s="69" t="s">
        <v>29</v>
      </c>
      <c r="D18" s="77"/>
    </row>
    <row r="19" spans="1:4" ht="15.75" customHeight="1">
      <c r="A19" s="67" t="s">
        <v>23</v>
      </c>
      <c r="B19" s="122" t="s">
        <v>24</v>
      </c>
      <c r="C19" s="69" t="s">
        <v>30</v>
      </c>
      <c r="D19" s="77"/>
    </row>
    <row r="20" spans="1:4" ht="15.75" customHeight="1">
      <c r="A20" s="67" t="s">
        <v>23</v>
      </c>
      <c r="B20" s="122" t="s">
        <v>24</v>
      </c>
      <c r="C20" s="69" t="s">
        <v>31</v>
      </c>
      <c r="D20" s="77"/>
    </row>
    <row r="21" spans="1:4" ht="15.75" customHeight="1">
      <c r="A21" s="67" t="s">
        <v>23</v>
      </c>
      <c r="B21" s="122" t="s">
        <v>24</v>
      </c>
      <c r="C21" s="69" t="s">
        <v>32</v>
      </c>
      <c r="D21" s="77"/>
    </row>
    <row r="22" spans="1:4" ht="15.75" customHeight="1">
      <c r="A22" s="67" t="s">
        <v>23</v>
      </c>
      <c r="B22" s="122" t="s">
        <v>24</v>
      </c>
      <c r="C22" s="69" t="s">
        <v>33</v>
      </c>
      <c r="D22" s="77"/>
    </row>
    <row r="23" spans="1:4" ht="15.75" customHeight="1">
      <c r="A23" s="67" t="s">
        <v>23</v>
      </c>
      <c r="B23" s="122" t="s">
        <v>24</v>
      </c>
      <c r="C23" s="69" t="s">
        <v>34</v>
      </c>
      <c r="D23" s="77"/>
    </row>
    <row r="24" spans="1:4" ht="15.75" customHeight="1">
      <c r="A24" s="67" t="s">
        <v>23</v>
      </c>
      <c r="B24" s="122" t="s">
        <v>24</v>
      </c>
      <c r="C24" s="69" t="s">
        <v>35</v>
      </c>
      <c r="D24" s="77"/>
    </row>
    <row r="25" spans="1:4" ht="15.75" customHeight="1">
      <c r="A25" s="67" t="s">
        <v>23</v>
      </c>
      <c r="B25" s="122" t="s">
        <v>24</v>
      </c>
      <c r="C25" s="69" t="s">
        <v>36</v>
      </c>
      <c r="D25" s="77"/>
    </row>
    <row r="26" spans="1:4" ht="15.75" customHeight="1">
      <c r="A26" s="67" t="s">
        <v>23</v>
      </c>
      <c r="B26" s="122" t="s">
        <v>24</v>
      </c>
      <c r="C26" s="69" t="s">
        <v>37</v>
      </c>
      <c r="D26" s="77"/>
    </row>
    <row r="27" spans="1:4" ht="15.75" customHeight="1">
      <c r="A27" s="67" t="s">
        <v>23</v>
      </c>
      <c r="B27" s="122" t="s">
        <v>24</v>
      </c>
      <c r="C27" s="69" t="s">
        <v>38</v>
      </c>
      <c r="D27" s="77"/>
    </row>
    <row r="28" spans="1:4" ht="15.75" customHeight="1">
      <c r="A28" s="67" t="s">
        <v>23</v>
      </c>
      <c r="B28" s="122" t="s">
        <v>24</v>
      </c>
      <c r="C28" s="69" t="s">
        <v>39</v>
      </c>
      <c r="D28" s="77"/>
    </row>
    <row r="29" spans="1:4" ht="15.75" customHeight="1">
      <c r="A29" s="67" t="s">
        <v>23</v>
      </c>
      <c r="B29" s="122" t="s">
        <v>24</v>
      </c>
      <c r="C29" s="69" t="s">
        <v>40</v>
      </c>
      <c r="D29" s="77"/>
    </row>
    <row r="30" spans="1:4" ht="15.75" customHeight="1">
      <c r="A30" s="67" t="s">
        <v>23</v>
      </c>
      <c r="B30" s="122" t="s">
        <v>24</v>
      </c>
      <c r="C30" s="69" t="s">
        <v>41</v>
      </c>
      <c r="D30" s="77"/>
    </row>
    <row r="31" spans="1:4" ht="15.75" customHeight="1">
      <c r="A31" s="67" t="s">
        <v>23</v>
      </c>
      <c r="B31" s="122" t="s">
        <v>24</v>
      </c>
      <c r="C31" s="69" t="s">
        <v>42</v>
      </c>
      <c r="D31" s="77"/>
    </row>
    <row r="32" spans="1:4" ht="15.75" customHeight="1">
      <c r="A32" s="79" t="s">
        <v>23</v>
      </c>
      <c r="B32" s="122" t="s">
        <v>24</v>
      </c>
      <c r="C32" s="69" t="s">
        <v>43</v>
      </c>
      <c r="D32" s="77"/>
    </row>
    <row r="33" spans="1:4" ht="15.75" customHeight="1">
      <c r="A33" s="79" t="s">
        <v>23</v>
      </c>
      <c r="B33" s="122" t="s">
        <v>24</v>
      </c>
      <c r="C33" s="69" t="s">
        <v>44</v>
      </c>
      <c r="D33" s="77"/>
    </row>
    <row r="34" spans="1:4" ht="15.75" customHeight="1">
      <c r="A34" s="123" t="s">
        <v>45</v>
      </c>
      <c r="B34" s="68">
        <v>78.99</v>
      </c>
      <c r="C34" s="124" t="s">
        <v>46</v>
      </c>
      <c r="D34" s="68">
        <v>78.99</v>
      </c>
    </row>
    <row r="35" spans="1:11" ht="24.75" customHeight="1">
      <c r="A35" s="125" t="s">
        <v>47</v>
      </c>
      <c r="B35" s="125"/>
      <c r="C35" s="125"/>
      <c r="D35" s="125"/>
      <c r="E35" s="126"/>
      <c r="F35" s="126"/>
      <c r="G35" s="126"/>
      <c r="H35" s="126"/>
      <c r="I35" s="126"/>
      <c r="J35" s="126"/>
      <c r="K35" s="12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3" sqref="B13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6" t="s">
        <v>23</v>
      </c>
      <c r="B1" s="17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7" t="s">
        <v>23</v>
      </c>
      <c r="I3" s="17" t="s">
        <v>23</v>
      </c>
      <c r="J3" s="17" t="s">
        <v>23</v>
      </c>
      <c r="K3" s="2" t="s">
        <v>2</v>
      </c>
    </row>
    <row r="4" spans="1:11" ht="23.25" customHeight="1">
      <c r="A4" s="101" t="s">
        <v>50</v>
      </c>
      <c r="B4" s="102"/>
      <c r="C4" s="101" t="s">
        <v>51</v>
      </c>
      <c r="D4" s="101" t="s">
        <v>52</v>
      </c>
      <c r="E4" s="101" t="s">
        <v>53</v>
      </c>
      <c r="F4" s="101" t="s">
        <v>54</v>
      </c>
      <c r="G4" s="101" t="s">
        <v>55</v>
      </c>
      <c r="H4" s="101" t="s">
        <v>56</v>
      </c>
      <c r="I4" s="101" t="s">
        <v>57</v>
      </c>
      <c r="J4" s="101" t="s">
        <v>58</v>
      </c>
      <c r="K4" s="101" t="s">
        <v>59</v>
      </c>
    </row>
    <row r="5" spans="1:11" ht="39" customHeight="1">
      <c r="A5" s="103" t="s">
        <v>60</v>
      </c>
      <c r="B5" s="104" t="s">
        <v>61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9.5" customHeight="1">
      <c r="A6" s="105" t="s">
        <v>24</v>
      </c>
      <c r="B6" s="53" t="s">
        <v>51</v>
      </c>
      <c r="C6" s="106">
        <v>78.99</v>
      </c>
      <c r="D6" s="106">
        <v>78.99</v>
      </c>
      <c r="E6" s="107"/>
      <c r="F6" s="107"/>
      <c r="G6" s="107"/>
      <c r="H6" s="107"/>
      <c r="I6" s="107"/>
      <c r="J6" s="107"/>
      <c r="K6" s="107"/>
    </row>
    <row r="7" spans="1:11" ht="21" customHeight="1">
      <c r="A7" s="94" t="s">
        <v>62</v>
      </c>
      <c r="B7" s="53" t="s">
        <v>63</v>
      </c>
      <c r="C7" s="108">
        <v>73.4216</v>
      </c>
      <c r="D7" s="108">
        <v>73.4216</v>
      </c>
      <c r="E7" s="109"/>
      <c r="F7" s="109"/>
      <c r="G7" s="109"/>
      <c r="H7" s="109"/>
      <c r="I7" s="109"/>
      <c r="J7" s="109"/>
      <c r="K7" s="109"/>
    </row>
    <row r="8" spans="1:11" ht="25.5" customHeight="1">
      <c r="A8" s="94" t="s">
        <v>64</v>
      </c>
      <c r="B8" s="53" t="s">
        <v>65</v>
      </c>
      <c r="C8" s="108">
        <v>73.4216</v>
      </c>
      <c r="D8" s="108">
        <v>73.4216</v>
      </c>
      <c r="E8" s="109"/>
      <c r="F8" s="109"/>
      <c r="G8" s="109"/>
      <c r="H8" s="109"/>
      <c r="I8" s="109"/>
      <c r="J8" s="109"/>
      <c r="K8" s="109"/>
    </row>
    <row r="9" spans="1:11" ht="24.75" customHeight="1">
      <c r="A9" s="94" t="s">
        <v>66</v>
      </c>
      <c r="B9" s="53" t="s">
        <v>67</v>
      </c>
      <c r="C9" s="108">
        <v>55.4216</v>
      </c>
      <c r="D9" s="108">
        <v>55.4216</v>
      </c>
      <c r="E9" s="109"/>
      <c r="F9" s="109"/>
      <c r="G9" s="109"/>
      <c r="H9" s="109"/>
      <c r="I9" s="109"/>
      <c r="J9" s="109"/>
      <c r="K9" s="109"/>
    </row>
    <row r="10" spans="1:11" ht="24.75" customHeight="1">
      <c r="A10" s="94" t="s">
        <v>68</v>
      </c>
      <c r="B10" s="53" t="s">
        <v>69</v>
      </c>
      <c r="C10" s="108">
        <v>18</v>
      </c>
      <c r="D10" s="108">
        <v>18</v>
      </c>
      <c r="E10" s="109"/>
      <c r="F10" s="109"/>
      <c r="G10" s="109"/>
      <c r="H10" s="109"/>
      <c r="I10" s="109"/>
      <c r="J10" s="109"/>
      <c r="K10" s="109"/>
    </row>
    <row r="11" spans="1:11" ht="21" customHeight="1">
      <c r="A11" s="94" t="s">
        <v>70</v>
      </c>
      <c r="B11" s="53" t="s">
        <v>71</v>
      </c>
      <c r="C11" s="25">
        <v>5.5653</v>
      </c>
      <c r="D11" s="25">
        <v>5.5653</v>
      </c>
      <c r="E11" s="109"/>
      <c r="F11" s="109"/>
      <c r="G11" s="109"/>
      <c r="H11" s="109"/>
      <c r="I11" s="109"/>
      <c r="J11" s="109"/>
      <c r="K11" s="109"/>
    </row>
    <row r="12" spans="1:11" ht="21" customHeight="1">
      <c r="A12" s="94" t="s">
        <v>72</v>
      </c>
      <c r="B12" s="53" t="s">
        <v>73</v>
      </c>
      <c r="C12" s="108">
        <v>5.5653</v>
      </c>
      <c r="D12" s="108">
        <v>5.5653</v>
      </c>
      <c r="E12" s="109"/>
      <c r="F12" s="109"/>
      <c r="G12" s="109"/>
      <c r="H12" s="109"/>
      <c r="I12" s="109"/>
      <c r="J12" s="109"/>
      <c r="K12" s="109"/>
    </row>
    <row r="13" spans="1:11" ht="21" customHeight="1">
      <c r="A13" s="94" t="s">
        <v>74</v>
      </c>
      <c r="B13" s="53" t="s">
        <v>75</v>
      </c>
      <c r="C13" s="108">
        <v>5.5653</v>
      </c>
      <c r="D13" s="108">
        <v>5.5653</v>
      </c>
      <c r="E13" s="109"/>
      <c r="F13" s="109"/>
      <c r="G13" s="109"/>
      <c r="H13" s="109"/>
      <c r="I13" s="109"/>
      <c r="J13" s="109"/>
      <c r="K13" s="109"/>
    </row>
    <row r="14" spans="1:11" ht="15" customHeight="1">
      <c r="A14" s="110" t="s">
        <v>47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23" ht="14.25">
      <c r="D23" s="15"/>
    </row>
  </sheetData>
  <sheetProtection/>
  <mergeCells count="14">
    <mergeCell ref="C1:K1"/>
    <mergeCell ref="A2:K2"/>
    <mergeCell ref="A3:G3"/>
    <mergeCell ref="A4:B4"/>
    <mergeCell ref="A14:K1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E12" sqref="E1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6"/>
      <c r="Q1" s="96"/>
      <c r="R1" s="96"/>
      <c r="S1" s="96"/>
      <c r="T1" s="96"/>
    </row>
    <row r="2" spans="1:20" ht="36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7"/>
      <c r="Q2" s="97"/>
      <c r="R2" s="97"/>
      <c r="S2" s="97"/>
      <c r="T2" s="97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5" t="s">
        <v>50</v>
      </c>
      <c r="B4" s="86"/>
      <c r="C4" s="87" t="s">
        <v>51</v>
      </c>
      <c r="D4" s="88" t="s">
        <v>78</v>
      </c>
      <c r="E4" s="88"/>
      <c r="F4" s="88"/>
      <c r="G4" s="7"/>
      <c r="H4" s="89" t="s">
        <v>79</v>
      </c>
      <c r="I4" s="88"/>
      <c r="J4" s="88"/>
      <c r="K4" s="88"/>
      <c r="L4" s="88"/>
      <c r="M4" s="88"/>
      <c r="N4" s="88"/>
      <c r="O4" s="7"/>
    </row>
    <row r="5" spans="1:15" ht="25.5" customHeight="1">
      <c r="A5" s="90" t="s">
        <v>60</v>
      </c>
      <c r="B5" s="90" t="s">
        <v>61</v>
      </c>
      <c r="C5" s="91"/>
      <c r="D5" s="92" t="s">
        <v>80</v>
      </c>
      <c r="E5" s="92" t="s">
        <v>81</v>
      </c>
      <c r="F5" s="92" t="s">
        <v>82</v>
      </c>
      <c r="G5" s="92" t="s">
        <v>83</v>
      </c>
      <c r="H5" s="92" t="s">
        <v>80</v>
      </c>
      <c r="I5" s="92" t="s">
        <v>84</v>
      </c>
      <c r="J5" s="92" t="s">
        <v>82</v>
      </c>
      <c r="K5" s="92" t="s">
        <v>85</v>
      </c>
      <c r="L5" s="92" t="s">
        <v>86</v>
      </c>
      <c r="M5" s="92" t="s">
        <v>87</v>
      </c>
      <c r="N5" s="92" t="s">
        <v>88</v>
      </c>
      <c r="O5" s="92" t="s">
        <v>89</v>
      </c>
    </row>
    <row r="6" spans="1:15" ht="18" customHeight="1">
      <c r="A6" s="90"/>
      <c r="B6" s="90" t="s">
        <v>51</v>
      </c>
      <c r="C6" s="93">
        <f>D6+H6</f>
        <v>78.98689999999999</v>
      </c>
      <c r="D6" s="52">
        <v>60.9869</v>
      </c>
      <c r="E6" s="52">
        <v>49.8209</v>
      </c>
      <c r="F6" s="52">
        <v>10.2084</v>
      </c>
      <c r="G6" s="52">
        <v>0.9576</v>
      </c>
      <c r="H6" s="52">
        <v>18</v>
      </c>
      <c r="I6" s="52">
        <v>18</v>
      </c>
      <c r="J6" s="93"/>
      <c r="K6" s="93"/>
      <c r="L6" s="93"/>
      <c r="M6" s="93"/>
      <c r="N6" s="52">
        <v>18</v>
      </c>
      <c r="O6" s="93"/>
    </row>
    <row r="7" spans="1:15" ht="27" customHeight="1">
      <c r="A7" s="94" t="s">
        <v>62</v>
      </c>
      <c r="B7" s="53" t="s">
        <v>63</v>
      </c>
      <c r="C7" s="93">
        <f aca="true" t="shared" si="0" ref="C7:C17">D7+H7</f>
        <v>73.4216</v>
      </c>
      <c r="D7" s="52">
        <v>55.4216</v>
      </c>
      <c r="E7" s="52">
        <v>44.2556</v>
      </c>
      <c r="F7" s="52">
        <v>10.2084</v>
      </c>
      <c r="G7" s="52">
        <v>0.9576</v>
      </c>
      <c r="H7" s="52">
        <v>18</v>
      </c>
      <c r="I7" s="52">
        <v>18</v>
      </c>
      <c r="J7" s="93"/>
      <c r="K7" s="93"/>
      <c r="L7" s="93"/>
      <c r="M7" s="93"/>
      <c r="N7" s="52">
        <v>18</v>
      </c>
      <c r="O7" s="93"/>
    </row>
    <row r="8" spans="1:15" ht="27" customHeight="1">
      <c r="A8" s="94" t="s">
        <v>64</v>
      </c>
      <c r="B8" s="53" t="s">
        <v>65</v>
      </c>
      <c r="C8" s="93">
        <f t="shared" si="0"/>
        <v>73.4216</v>
      </c>
      <c r="D8" s="52">
        <v>55.4216</v>
      </c>
      <c r="E8" s="52">
        <v>44.2556</v>
      </c>
      <c r="F8" s="52">
        <v>10.2084</v>
      </c>
      <c r="G8" s="52">
        <v>0.9576</v>
      </c>
      <c r="H8" s="52">
        <v>18</v>
      </c>
      <c r="I8" s="52">
        <v>18</v>
      </c>
      <c r="J8" s="93"/>
      <c r="K8" s="93"/>
      <c r="L8" s="93"/>
      <c r="M8" s="93"/>
      <c r="N8" s="52">
        <v>18</v>
      </c>
      <c r="O8" s="93"/>
    </row>
    <row r="9" spans="1:15" ht="27" customHeight="1">
      <c r="A9" s="94" t="s">
        <v>66</v>
      </c>
      <c r="B9" s="53" t="s">
        <v>67</v>
      </c>
      <c r="C9" s="93">
        <f t="shared" si="0"/>
        <v>55.4216</v>
      </c>
      <c r="D9" s="52">
        <v>55.4216</v>
      </c>
      <c r="E9" s="52">
        <v>44.2556</v>
      </c>
      <c r="F9" s="52">
        <v>10.2084</v>
      </c>
      <c r="G9" s="52">
        <v>0.9576</v>
      </c>
      <c r="H9" s="52">
        <v>0</v>
      </c>
      <c r="I9" s="52">
        <v>0</v>
      </c>
      <c r="J9" s="95"/>
      <c r="K9" s="95"/>
      <c r="L9" s="98"/>
      <c r="M9" s="98"/>
      <c r="N9" s="52">
        <v>0</v>
      </c>
      <c r="O9" s="95"/>
    </row>
    <row r="10" spans="1:15" ht="27" customHeight="1">
      <c r="A10" s="94" t="s">
        <v>68</v>
      </c>
      <c r="B10" s="53" t="s">
        <v>69</v>
      </c>
      <c r="C10" s="93">
        <f t="shared" si="0"/>
        <v>18</v>
      </c>
      <c r="D10" s="52">
        <v>0</v>
      </c>
      <c r="E10" s="52">
        <v>0</v>
      </c>
      <c r="F10" s="52">
        <v>0</v>
      </c>
      <c r="G10" s="52">
        <v>0</v>
      </c>
      <c r="H10" s="52">
        <v>18</v>
      </c>
      <c r="I10" s="52">
        <v>18</v>
      </c>
      <c r="J10" s="95"/>
      <c r="K10" s="95"/>
      <c r="L10" s="98"/>
      <c r="M10" s="98"/>
      <c r="N10" s="52">
        <v>18</v>
      </c>
      <c r="O10" s="95"/>
    </row>
    <row r="11" spans="1:15" ht="27" customHeight="1">
      <c r="A11" s="94" t="s">
        <v>70</v>
      </c>
      <c r="B11" s="53" t="s">
        <v>71</v>
      </c>
      <c r="C11" s="93">
        <f t="shared" si="0"/>
        <v>5.5653</v>
      </c>
      <c r="D11" s="52">
        <v>5.5653</v>
      </c>
      <c r="E11" s="52">
        <v>5.5653</v>
      </c>
      <c r="F11" s="52">
        <v>0</v>
      </c>
      <c r="G11" s="52">
        <v>0</v>
      </c>
      <c r="H11" s="93"/>
      <c r="I11" s="93"/>
      <c r="J11" s="93"/>
      <c r="K11" s="93"/>
      <c r="L11" s="93"/>
      <c r="M11" s="93"/>
      <c r="N11" s="93"/>
      <c r="O11" s="93"/>
    </row>
    <row r="12" spans="1:15" ht="27" customHeight="1">
      <c r="A12" s="94" t="s">
        <v>72</v>
      </c>
      <c r="B12" s="53" t="s">
        <v>73</v>
      </c>
      <c r="C12" s="93">
        <f t="shared" si="0"/>
        <v>5.5653</v>
      </c>
      <c r="D12" s="52">
        <v>5.5653</v>
      </c>
      <c r="E12" s="52">
        <v>5.5653</v>
      </c>
      <c r="F12" s="52">
        <v>0</v>
      </c>
      <c r="G12" s="52">
        <v>0</v>
      </c>
      <c r="H12" s="95"/>
      <c r="I12" s="99"/>
      <c r="J12" s="99"/>
      <c r="K12" s="99"/>
      <c r="L12" s="100"/>
      <c r="M12" s="100"/>
      <c r="N12" s="100"/>
      <c r="O12" s="99"/>
    </row>
    <row r="13" spans="1:15" ht="27" customHeight="1">
      <c r="A13" s="94" t="s">
        <v>74</v>
      </c>
      <c r="B13" s="53" t="s">
        <v>75</v>
      </c>
      <c r="C13" s="93">
        <f t="shared" si="0"/>
        <v>5.5653</v>
      </c>
      <c r="D13" s="52">
        <v>5.5653</v>
      </c>
      <c r="E13" s="52">
        <v>5.5653</v>
      </c>
      <c r="F13" s="52">
        <v>0</v>
      </c>
      <c r="G13" s="52">
        <v>0</v>
      </c>
      <c r="H13" s="95"/>
      <c r="I13" s="99"/>
      <c r="J13" s="99"/>
      <c r="K13" s="99"/>
      <c r="L13" s="100"/>
      <c r="M13" s="100"/>
      <c r="N13" s="100"/>
      <c r="O13" s="99"/>
    </row>
    <row r="30" spans="2:4" ht="14.25">
      <c r="B30" s="90">
        <v>78.99</v>
      </c>
      <c r="D30" s="90">
        <v>78.99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16" sqref="D16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90</v>
      </c>
      <c r="B1" s="2"/>
      <c r="C1" s="2"/>
      <c r="D1" s="2"/>
      <c r="E1" s="2"/>
      <c r="F1" s="2"/>
    </row>
    <row r="2" spans="1:6" ht="36.75" customHeight="1">
      <c r="A2" s="55" t="s">
        <v>91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92</v>
      </c>
      <c r="F5" s="65" t="s">
        <v>93</v>
      </c>
    </row>
    <row r="6" spans="1:6" ht="18" customHeight="1">
      <c r="A6" s="67" t="s">
        <v>94</v>
      </c>
      <c r="B6" s="68">
        <v>78.99</v>
      </c>
      <c r="C6" s="69" t="s">
        <v>95</v>
      </c>
      <c r="D6" s="68">
        <v>78.99</v>
      </c>
      <c r="E6" s="68">
        <v>78.99</v>
      </c>
      <c r="F6" s="70"/>
    </row>
    <row r="7" spans="1:6" ht="18" customHeight="1">
      <c r="A7" s="67" t="s">
        <v>96</v>
      </c>
      <c r="B7" s="68">
        <v>78.99</v>
      </c>
      <c r="C7" s="69" t="s">
        <v>97</v>
      </c>
      <c r="D7" s="68"/>
      <c r="E7" s="68"/>
      <c r="F7" s="70"/>
    </row>
    <row r="8" spans="1:6" ht="18" customHeight="1">
      <c r="A8" s="67" t="s">
        <v>98</v>
      </c>
      <c r="B8" s="71"/>
      <c r="C8" s="69" t="s">
        <v>99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100</v>
      </c>
      <c r="D9" s="72"/>
      <c r="E9" s="72"/>
      <c r="F9" s="70"/>
    </row>
    <row r="10" spans="1:6" ht="18" customHeight="1">
      <c r="A10" s="67" t="s">
        <v>101</v>
      </c>
      <c r="B10" s="74"/>
      <c r="C10" s="69" t="s">
        <v>102</v>
      </c>
      <c r="D10" s="72"/>
      <c r="E10" s="72"/>
      <c r="F10" s="70"/>
    </row>
    <row r="11" spans="1:6" ht="18" customHeight="1">
      <c r="A11" s="67" t="s">
        <v>23</v>
      </c>
      <c r="B11" s="73"/>
      <c r="C11" s="75" t="s">
        <v>103</v>
      </c>
      <c r="D11" s="76"/>
      <c r="E11" s="76"/>
      <c r="F11" s="70"/>
    </row>
    <row r="12" spans="1:6" ht="18" customHeight="1">
      <c r="A12" s="67" t="s">
        <v>23</v>
      </c>
      <c r="B12" s="73"/>
      <c r="C12" s="69" t="s">
        <v>104</v>
      </c>
      <c r="D12" s="72">
        <v>73.42</v>
      </c>
      <c r="E12" s="72">
        <v>73.42</v>
      </c>
      <c r="F12" s="70"/>
    </row>
    <row r="13" spans="1:6" ht="18" customHeight="1">
      <c r="A13" s="67" t="s">
        <v>23</v>
      </c>
      <c r="B13" s="73"/>
      <c r="C13" s="69" t="s">
        <v>105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106</v>
      </c>
      <c r="D14" s="77">
        <v>5.57</v>
      </c>
      <c r="E14" s="77">
        <v>5.57</v>
      </c>
      <c r="F14" s="70"/>
    </row>
    <row r="15" spans="1:6" ht="18" customHeight="1">
      <c r="A15" s="67" t="s">
        <v>23</v>
      </c>
      <c r="B15" s="73"/>
      <c r="C15" s="69" t="s">
        <v>107</v>
      </c>
      <c r="D15" s="72"/>
      <c r="E15" s="78"/>
      <c r="F15" s="70"/>
    </row>
    <row r="16" spans="1:6" ht="18" customHeight="1">
      <c r="A16" s="67" t="s">
        <v>23</v>
      </c>
      <c r="B16" s="73"/>
      <c r="C16" s="69" t="s">
        <v>108</v>
      </c>
      <c r="D16" s="72"/>
      <c r="E16" s="78"/>
      <c r="F16" s="70"/>
    </row>
    <row r="17" spans="1:6" ht="18" customHeight="1">
      <c r="A17" s="67" t="s">
        <v>23</v>
      </c>
      <c r="B17" s="73"/>
      <c r="C17" s="69" t="s">
        <v>109</v>
      </c>
      <c r="D17" s="72"/>
      <c r="E17" s="78"/>
      <c r="F17" s="70"/>
    </row>
    <row r="18" spans="1:6" ht="18" customHeight="1">
      <c r="A18" s="67" t="s">
        <v>23</v>
      </c>
      <c r="B18" s="73"/>
      <c r="C18" s="69" t="s">
        <v>110</v>
      </c>
      <c r="D18" s="72"/>
      <c r="E18" s="78"/>
      <c r="F18" s="70"/>
    </row>
    <row r="19" spans="1:6" ht="18" customHeight="1">
      <c r="A19" s="67" t="s">
        <v>23</v>
      </c>
      <c r="B19" s="73"/>
      <c r="C19" s="69" t="s">
        <v>111</v>
      </c>
      <c r="D19" s="72"/>
      <c r="E19" s="78"/>
      <c r="F19" s="70"/>
    </row>
    <row r="20" spans="1:6" ht="18" customHeight="1">
      <c r="A20" s="67" t="s">
        <v>23</v>
      </c>
      <c r="B20" s="73"/>
      <c r="C20" s="69" t="s">
        <v>112</v>
      </c>
      <c r="D20" s="72"/>
      <c r="E20" s="78"/>
      <c r="F20" s="70"/>
    </row>
    <row r="21" spans="1:6" ht="18" customHeight="1">
      <c r="A21" s="67" t="s">
        <v>23</v>
      </c>
      <c r="B21" s="73"/>
      <c r="C21" s="69" t="s">
        <v>113</v>
      </c>
      <c r="D21" s="72"/>
      <c r="E21" s="78"/>
      <c r="F21" s="70"/>
    </row>
    <row r="22" spans="1:6" ht="18" customHeight="1">
      <c r="A22" s="67" t="s">
        <v>23</v>
      </c>
      <c r="B22" s="73"/>
      <c r="C22" s="69" t="s">
        <v>114</v>
      </c>
      <c r="D22" s="72"/>
      <c r="E22" s="78"/>
      <c r="F22" s="70"/>
    </row>
    <row r="23" spans="1:6" ht="18" customHeight="1">
      <c r="A23" s="67" t="s">
        <v>23</v>
      </c>
      <c r="B23" s="73"/>
      <c r="C23" s="69" t="s">
        <v>115</v>
      </c>
      <c r="D23" s="72"/>
      <c r="E23" s="78"/>
      <c r="F23" s="70"/>
    </row>
    <row r="24" spans="1:6" ht="18" customHeight="1">
      <c r="A24" s="67" t="s">
        <v>23</v>
      </c>
      <c r="B24" s="73"/>
      <c r="C24" s="69" t="s">
        <v>116</v>
      </c>
      <c r="D24" s="72"/>
      <c r="E24" s="78"/>
      <c r="F24" s="70"/>
    </row>
    <row r="25" spans="1:6" ht="18" customHeight="1">
      <c r="A25" s="67" t="s">
        <v>23</v>
      </c>
      <c r="B25" s="73"/>
      <c r="C25" s="69" t="s">
        <v>117</v>
      </c>
      <c r="D25" s="72"/>
      <c r="E25" s="78"/>
      <c r="F25" s="70"/>
    </row>
    <row r="26" spans="1:6" ht="18" customHeight="1">
      <c r="A26" s="67" t="s">
        <v>23</v>
      </c>
      <c r="B26" s="73"/>
      <c r="C26" s="69" t="s">
        <v>118</v>
      </c>
      <c r="D26" s="72"/>
      <c r="E26" s="78"/>
      <c r="F26" s="70"/>
    </row>
    <row r="27" spans="1:6" ht="18" customHeight="1">
      <c r="A27" s="67" t="s">
        <v>23</v>
      </c>
      <c r="B27" s="73"/>
      <c r="C27" s="69" t="s">
        <v>119</v>
      </c>
      <c r="D27" s="72"/>
      <c r="E27" s="78"/>
      <c r="F27" s="70"/>
    </row>
    <row r="28" spans="1:6" ht="18" customHeight="1">
      <c r="A28" s="67" t="s">
        <v>23</v>
      </c>
      <c r="B28" s="73"/>
      <c r="C28" s="69" t="s">
        <v>120</v>
      </c>
      <c r="D28" s="72"/>
      <c r="E28" s="78"/>
      <c r="F28" s="70"/>
    </row>
    <row r="29" spans="1:6" ht="18" customHeight="1">
      <c r="A29" s="67" t="s">
        <v>23</v>
      </c>
      <c r="B29" s="73"/>
      <c r="C29" s="69" t="s">
        <v>121</v>
      </c>
      <c r="D29" s="72"/>
      <c r="E29" s="78"/>
      <c r="F29" s="70"/>
    </row>
    <row r="30" spans="1:6" ht="18" customHeight="1">
      <c r="A30" s="67" t="s">
        <v>23</v>
      </c>
      <c r="B30" s="73"/>
      <c r="C30" s="69" t="s">
        <v>122</v>
      </c>
      <c r="D30" s="72"/>
      <c r="E30" s="78"/>
      <c r="F30" s="70"/>
    </row>
    <row r="31" spans="1:6" ht="18" customHeight="1">
      <c r="A31" s="67" t="s">
        <v>23</v>
      </c>
      <c r="B31" s="73"/>
      <c r="C31" s="69" t="s">
        <v>123</v>
      </c>
      <c r="D31" s="72"/>
      <c r="E31" s="78"/>
      <c r="F31" s="70"/>
    </row>
    <row r="32" spans="1:6" ht="18" customHeight="1">
      <c r="A32" s="67" t="s">
        <v>23</v>
      </c>
      <c r="B32" s="73"/>
      <c r="C32" s="69" t="s">
        <v>124</v>
      </c>
      <c r="D32" s="72"/>
      <c r="E32" s="78"/>
      <c r="F32" s="70"/>
    </row>
    <row r="33" spans="1:6" ht="18" customHeight="1">
      <c r="A33" s="79" t="s">
        <v>23</v>
      </c>
      <c r="B33" s="80"/>
      <c r="C33" s="69" t="s">
        <v>125</v>
      </c>
      <c r="D33" s="72"/>
      <c r="E33" s="78"/>
      <c r="F33" s="70"/>
    </row>
    <row r="34" spans="1:6" ht="18" customHeight="1">
      <c r="A34" s="79" t="s">
        <v>23</v>
      </c>
      <c r="B34" s="68"/>
      <c r="C34" s="69" t="s">
        <v>126</v>
      </c>
      <c r="D34" s="68"/>
      <c r="E34" s="78"/>
      <c r="F34" s="70"/>
    </row>
    <row r="35" spans="1:6" ht="18" customHeight="1">
      <c r="A35" s="79" t="s">
        <v>23</v>
      </c>
      <c r="B35" s="80"/>
      <c r="C35" s="81" t="s">
        <v>23</v>
      </c>
      <c r="D35" s="72"/>
      <c r="E35" s="82"/>
      <c r="F35" s="83"/>
    </row>
    <row r="36" spans="1:6" ht="18" customHeight="1">
      <c r="A36" s="79" t="s">
        <v>23</v>
      </c>
      <c r="B36" s="80"/>
      <c r="C36" s="69" t="s">
        <v>127</v>
      </c>
      <c r="D36" s="72"/>
      <c r="E36" s="82"/>
      <c r="F36" s="83"/>
    </row>
    <row r="37" spans="1:6" ht="18" customHeight="1">
      <c r="A37" s="79" t="s">
        <v>23</v>
      </c>
      <c r="B37" s="80"/>
      <c r="C37" s="81" t="s">
        <v>23</v>
      </c>
      <c r="D37" s="72"/>
      <c r="E37" s="82"/>
      <c r="F37" s="83"/>
    </row>
    <row r="38" spans="1:6" ht="18" customHeight="1">
      <c r="A38" s="84" t="s">
        <v>45</v>
      </c>
      <c r="B38" s="68">
        <v>78.99</v>
      </c>
      <c r="C38" s="84" t="s">
        <v>46</v>
      </c>
      <c r="D38" s="68">
        <v>78.99</v>
      </c>
      <c r="E38" s="68">
        <v>78.99</v>
      </c>
      <c r="F38" s="83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C11" sqref="C11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/>
      <c r="E1" s="2" t="s">
        <v>128</v>
      </c>
    </row>
    <row r="2" spans="1:5" ht="30.75" customHeight="1">
      <c r="A2" s="3" t="s">
        <v>129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6" t="s">
        <v>50</v>
      </c>
      <c r="B4" s="47"/>
      <c r="C4" s="46" t="s">
        <v>130</v>
      </c>
      <c r="D4" s="48"/>
      <c r="E4" s="47"/>
    </row>
    <row r="5" spans="1:5" ht="27.75" customHeight="1">
      <c r="A5" s="19" t="s">
        <v>60</v>
      </c>
      <c r="B5" s="19" t="s">
        <v>61</v>
      </c>
      <c r="C5" s="19" t="s">
        <v>51</v>
      </c>
      <c r="D5" s="49" t="s">
        <v>78</v>
      </c>
      <c r="E5" s="49" t="s">
        <v>79</v>
      </c>
    </row>
    <row r="6" spans="1:5" ht="19.5" customHeight="1">
      <c r="A6" s="50" t="s">
        <v>24</v>
      </c>
      <c r="B6" s="19" t="s">
        <v>51</v>
      </c>
      <c r="C6" s="51">
        <f>D6+E6</f>
        <v>78.98689999999999</v>
      </c>
      <c r="D6" s="52">
        <v>60.9869</v>
      </c>
      <c r="E6" s="52">
        <v>18</v>
      </c>
    </row>
    <row r="7" spans="1:5" ht="27" customHeight="1">
      <c r="A7" s="53" t="s">
        <v>62</v>
      </c>
      <c r="B7" s="53" t="s">
        <v>63</v>
      </c>
      <c r="C7" s="51">
        <f aca="true" t="shared" si="0" ref="C7:C13">D7+E7</f>
        <v>73.4216</v>
      </c>
      <c r="D7" s="52">
        <v>55.4216</v>
      </c>
      <c r="E7" s="52">
        <v>18</v>
      </c>
    </row>
    <row r="8" spans="1:5" ht="27" customHeight="1">
      <c r="A8" s="53" t="s">
        <v>64</v>
      </c>
      <c r="B8" s="53" t="s">
        <v>65</v>
      </c>
      <c r="C8" s="51">
        <f t="shared" si="0"/>
        <v>73.4216</v>
      </c>
      <c r="D8" s="52">
        <v>55.4216</v>
      </c>
      <c r="E8" s="52">
        <v>18</v>
      </c>
    </row>
    <row r="9" spans="1:5" ht="27" customHeight="1">
      <c r="A9" s="53" t="s">
        <v>66</v>
      </c>
      <c r="B9" s="53" t="s">
        <v>67</v>
      </c>
      <c r="C9" s="51">
        <f t="shared" si="0"/>
        <v>55.4216</v>
      </c>
      <c r="D9" s="52">
        <v>55.4216</v>
      </c>
      <c r="E9" s="52">
        <v>0</v>
      </c>
    </row>
    <row r="10" spans="1:5" ht="27" customHeight="1">
      <c r="A10" s="53" t="s">
        <v>68</v>
      </c>
      <c r="B10" s="53" t="s">
        <v>69</v>
      </c>
      <c r="C10" s="51">
        <f t="shared" si="0"/>
        <v>18</v>
      </c>
      <c r="D10" s="52">
        <v>0</v>
      </c>
      <c r="E10" s="52">
        <v>18</v>
      </c>
    </row>
    <row r="11" spans="1:5" ht="27" customHeight="1">
      <c r="A11" s="53" t="s">
        <v>70</v>
      </c>
      <c r="B11" s="53" t="s">
        <v>71</v>
      </c>
      <c r="C11" s="51">
        <f t="shared" si="0"/>
        <v>5.5653</v>
      </c>
      <c r="D11" s="52">
        <v>5.5653</v>
      </c>
      <c r="E11" s="54"/>
    </row>
    <row r="12" spans="1:5" ht="27" customHeight="1">
      <c r="A12" s="53" t="s">
        <v>72</v>
      </c>
      <c r="B12" s="53" t="s">
        <v>73</v>
      </c>
      <c r="C12" s="51">
        <f t="shared" si="0"/>
        <v>5.5653</v>
      </c>
      <c r="D12" s="52">
        <v>5.5653</v>
      </c>
      <c r="E12" s="54"/>
    </row>
    <row r="13" spans="1:5" ht="27" customHeight="1">
      <c r="A13" s="53" t="s">
        <v>74</v>
      </c>
      <c r="B13" s="53" t="s">
        <v>75</v>
      </c>
      <c r="C13" s="51">
        <f t="shared" si="0"/>
        <v>5.5653</v>
      </c>
      <c r="D13" s="52">
        <v>5.5653</v>
      </c>
      <c r="E13" s="54"/>
    </row>
    <row r="18" ht="14.25">
      <c r="D18" s="15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2">
      <selection activeCell="E45" sqref="E4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23</v>
      </c>
      <c r="B1" s="28" t="s">
        <v>23</v>
      </c>
      <c r="C1" s="28" t="s">
        <v>23</v>
      </c>
      <c r="D1" s="28" t="s">
        <v>23</v>
      </c>
      <c r="E1" s="29" t="s">
        <v>131</v>
      </c>
    </row>
    <row r="2" spans="1:5" ht="22.5" customHeight="1">
      <c r="A2" s="30" t="s">
        <v>132</v>
      </c>
      <c r="B2" s="30"/>
      <c r="C2" s="30"/>
      <c r="D2" s="30"/>
      <c r="E2" s="30"/>
    </row>
    <row r="3" spans="1:5" ht="14.25">
      <c r="A3" s="31" t="s">
        <v>23</v>
      </c>
      <c r="B3" s="31"/>
      <c r="C3" s="32" t="s">
        <v>23</v>
      </c>
      <c r="D3" s="32" t="s">
        <v>23</v>
      </c>
      <c r="E3" s="33" t="s">
        <v>2</v>
      </c>
    </row>
    <row r="4" spans="1:5" ht="14.25">
      <c r="A4" s="34" t="s">
        <v>133</v>
      </c>
      <c r="B4" s="35"/>
      <c r="C4" s="36" t="s">
        <v>134</v>
      </c>
      <c r="D4" s="36"/>
      <c r="E4" s="36"/>
    </row>
    <row r="5" spans="1:5" ht="14.25">
      <c r="A5" s="36" t="s">
        <v>60</v>
      </c>
      <c r="B5" s="36" t="s">
        <v>61</v>
      </c>
      <c r="C5" s="36" t="s">
        <v>51</v>
      </c>
      <c r="D5" s="36" t="s">
        <v>135</v>
      </c>
      <c r="E5" s="36" t="s">
        <v>136</v>
      </c>
    </row>
    <row r="6" spans="1:5" ht="14.25">
      <c r="A6" s="37"/>
      <c r="B6" s="37" t="s">
        <v>51</v>
      </c>
      <c r="C6" s="38">
        <f>D6+E6</f>
        <v>60.991</v>
      </c>
      <c r="D6" s="38">
        <f>D7+D45</f>
        <v>48.021</v>
      </c>
      <c r="E6" s="36">
        <f>E18</f>
        <v>12.969999999999999</v>
      </c>
    </row>
    <row r="7" spans="1:5" ht="17.25" customHeight="1">
      <c r="A7" s="39">
        <v>301</v>
      </c>
      <c r="B7" s="39" t="s">
        <v>137</v>
      </c>
      <c r="C7" s="40"/>
      <c r="D7" s="41">
        <f>SUM(D8:D17)</f>
        <v>47.06</v>
      </c>
      <c r="E7" s="42"/>
    </row>
    <row r="8" spans="1:5" ht="17.25" customHeight="1">
      <c r="A8" s="39">
        <v>30101</v>
      </c>
      <c r="B8" s="39" t="s">
        <v>138</v>
      </c>
      <c r="C8" s="40"/>
      <c r="D8" s="41">
        <v>24.07</v>
      </c>
      <c r="E8" s="42"/>
    </row>
    <row r="9" spans="1:5" ht="17.25" customHeight="1">
      <c r="A9" s="39">
        <v>30102</v>
      </c>
      <c r="B9" s="39" t="s">
        <v>139</v>
      </c>
      <c r="C9" s="40"/>
      <c r="D9" s="41">
        <v>10.71</v>
      </c>
      <c r="E9" s="42"/>
    </row>
    <row r="10" spans="1:5" ht="17.25" customHeight="1">
      <c r="A10" s="39">
        <v>30103</v>
      </c>
      <c r="B10" s="39" t="s">
        <v>140</v>
      </c>
      <c r="C10" s="40"/>
      <c r="D10" s="42">
        <v>2.43</v>
      </c>
      <c r="E10" s="42"/>
    </row>
    <row r="11" spans="1:5" ht="17.25" customHeight="1">
      <c r="A11" s="39">
        <v>30104</v>
      </c>
      <c r="B11" s="39" t="s">
        <v>141</v>
      </c>
      <c r="C11" s="40"/>
      <c r="D11" s="25">
        <v>5.63</v>
      </c>
      <c r="E11" s="42"/>
    </row>
    <row r="12" spans="1:5" ht="17.25" customHeight="1">
      <c r="A12" s="39">
        <v>30106</v>
      </c>
      <c r="B12" s="39" t="s">
        <v>142</v>
      </c>
      <c r="C12" s="40"/>
      <c r="D12" s="42"/>
      <c r="E12" s="42"/>
    </row>
    <row r="13" spans="1:5" ht="17.25" customHeight="1">
      <c r="A13" s="39">
        <v>30107</v>
      </c>
      <c r="B13" s="39" t="s">
        <v>143</v>
      </c>
      <c r="C13" s="40"/>
      <c r="D13" s="42"/>
      <c r="E13" s="42"/>
    </row>
    <row r="14" spans="1:5" ht="17.25" customHeight="1">
      <c r="A14" s="39">
        <v>30108</v>
      </c>
      <c r="B14" s="39" t="s">
        <v>144</v>
      </c>
      <c r="C14" s="40"/>
      <c r="D14" s="42"/>
      <c r="E14" s="42"/>
    </row>
    <row r="15" spans="1:5" ht="17.25" customHeight="1">
      <c r="A15" s="39">
        <v>30199</v>
      </c>
      <c r="B15" s="39" t="s">
        <v>145</v>
      </c>
      <c r="C15" s="40"/>
      <c r="D15" s="42"/>
      <c r="E15" s="42"/>
    </row>
    <row r="16" spans="1:5" ht="17.25" customHeight="1">
      <c r="A16" s="39">
        <v>30109</v>
      </c>
      <c r="B16" s="39" t="s">
        <v>146</v>
      </c>
      <c r="C16" s="40"/>
      <c r="D16" s="42">
        <v>4.17</v>
      </c>
      <c r="E16" s="42"/>
    </row>
    <row r="17" spans="1:5" ht="17.25" customHeight="1">
      <c r="A17" s="39">
        <v>30110</v>
      </c>
      <c r="B17" s="39" t="s">
        <v>147</v>
      </c>
      <c r="C17" s="40"/>
      <c r="D17" s="42">
        <v>0.05</v>
      </c>
      <c r="E17" s="42"/>
    </row>
    <row r="18" spans="1:5" ht="17.25" customHeight="1">
      <c r="A18" s="39">
        <v>302</v>
      </c>
      <c r="B18" s="39" t="s">
        <v>148</v>
      </c>
      <c r="C18" s="40"/>
      <c r="D18" s="42"/>
      <c r="E18" s="42">
        <f>SUM(E19:E44)</f>
        <v>12.969999999999999</v>
      </c>
    </row>
    <row r="19" spans="1:5" ht="17.25" customHeight="1">
      <c r="A19" s="39">
        <v>30201</v>
      </c>
      <c r="B19" s="39" t="s">
        <v>149</v>
      </c>
      <c r="C19" s="40"/>
      <c r="D19" s="42"/>
      <c r="E19" s="42">
        <v>0.5</v>
      </c>
    </row>
    <row r="20" spans="1:5" ht="17.25" customHeight="1">
      <c r="A20" s="39">
        <v>30202</v>
      </c>
      <c r="B20" s="39" t="s">
        <v>150</v>
      </c>
      <c r="C20" s="40"/>
      <c r="D20" s="42"/>
      <c r="E20" s="42">
        <v>0.1</v>
      </c>
    </row>
    <row r="21" spans="1:5" ht="17.25" customHeight="1">
      <c r="A21" s="39">
        <v>30203</v>
      </c>
      <c r="B21" s="39" t="s">
        <v>151</v>
      </c>
      <c r="C21" s="40"/>
      <c r="D21" s="42"/>
      <c r="E21" s="42"/>
    </row>
    <row r="22" spans="1:5" ht="17.25" customHeight="1">
      <c r="A22" s="39">
        <v>30204</v>
      </c>
      <c r="B22" s="39" t="s">
        <v>152</v>
      </c>
      <c r="C22" s="40"/>
      <c r="D22" s="42"/>
      <c r="E22" s="42"/>
    </row>
    <row r="23" spans="1:5" ht="17.25" customHeight="1">
      <c r="A23" s="39">
        <v>30205</v>
      </c>
      <c r="B23" s="39" t="s">
        <v>153</v>
      </c>
      <c r="C23" s="40"/>
      <c r="D23" s="42"/>
      <c r="E23" s="42"/>
    </row>
    <row r="24" spans="1:5" ht="17.25" customHeight="1">
      <c r="A24" s="39">
        <v>30206</v>
      </c>
      <c r="B24" s="39" t="s">
        <v>154</v>
      </c>
      <c r="C24" s="40"/>
      <c r="D24" s="42"/>
      <c r="E24" s="42"/>
    </row>
    <row r="25" spans="1:5" ht="17.25" customHeight="1">
      <c r="A25" s="39">
        <v>30207</v>
      </c>
      <c r="B25" s="39" t="s">
        <v>155</v>
      </c>
      <c r="C25" s="40"/>
      <c r="D25" s="42"/>
      <c r="E25" s="42">
        <v>0.25</v>
      </c>
    </row>
    <row r="26" spans="1:5" ht="17.25" customHeight="1">
      <c r="A26" s="39">
        <v>30208</v>
      </c>
      <c r="B26" s="39" t="s">
        <v>156</v>
      </c>
      <c r="C26" s="40"/>
      <c r="D26" s="42"/>
      <c r="E26" s="42">
        <v>1.36</v>
      </c>
    </row>
    <row r="27" spans="1:5" ht="17.25" customHeight="1">
      <c r="A27" s="39">
        <v>30209</v>
      </c>
      <c r="B27" s="39" t="s">
        <v>157</v>
      </c>
      <c r="C27" s="40"/>
      <c r="D27" s="42"/>
      <c r="E27" s="42"/>
    </row>
    <row r="28" spans="1:5" ht="17.25" customHeight="1">
      <c r="A28" s="39">
        <v>30211</v>
      </c>
      <c r="B28" s="39" t="s">
        <v>158</v>
      </c>
      <c r="C28" s="40"/>
      <c r="D28" s="42"/>
      <c r="E28" s="42">
        <v>0.4</v>
      </c>
    </row>
    <row r="29" spans="1:5" ht="17.25" customHeight="1">
      <c r="A29" s="39">
        <v>30212</v>
      </c>
      <c r="B29" s="39" t="s">
        <v>159</v>
      </c>
      <c r="C29" s="40"/>
      <c r="D29" s="42"/>
      <c r="E29" s="42"/>
    </row>
    <row r="30" spans="1:5" ht="17.25" customHeight="1">
      <c r="A30" s="39">
        <v>30213</v>
      </c>
      <c r="B30" s="39" t="s">
        <v>160</v>
      </c>
      <c r="C30" s="40"/>
      <c r="D30" s="42"/>
      <c r="E30" s="42"/>
    </row>
    <row r="31" spans="1:5" ht="17.25" customHeight="1">
      <c r="A31" s="39">
        <v>30214</v>
      </c>
      <c r="B31" s="39" t="s">
        <v>161</v>
      </c>
      <c r="C31" s="40"/>
      <c r="D31" s="42"/>
      <c r="E31" s="42"/>
    </row>
    <row r="32" spans="1:5" s="26" customFormat="1" ht="17.25" customHeight="1">
      <c r="A32" s="43">
        <v>30215</v>
      </c>
      <c r="B32" s="43" t="s">
        <v>162</v>
      </c>
      <c r="C32" s="44"/>
      <c r="D32" s="45"/>
      <c r="E32" s="45">
        <v>0.1</v>
      </c>
    </row>
    <row r="33" spans="1:5" ht="17.25" customHeight="1">
      <c r="A33" s="39">
        <v>30216</v>
      </c>
      <c r="B33" s="39" t="s">
        <v>163</v>
      </c>
      <c r="C33" s="40"/>
      <c r="D33" s="42"/>
      <c r="E33" s="42"/>
    </row>
    <row r="34" spans="1:5" ht="17.25" customHeight="1">
      <c r="A34" s="39">
        <v>30217</v>
      </c>
      <c r="B34" s="37" t="s">
        <v>164</v>
      </c>
      <c r="C34" s="40"/>
      <c r="D34" s="37"/>
      <c r="E34" s="42">
        <v>0.15</v>
      </c>
    </row>
    <row r="35" spans="1:5" ht="17.25" customHeight="1">
      <c r="A35" s="39">
        <v>30218</v>
      </c>
      <c r="B35" s="39" t="s">
        <v>165</v>
      </c>
      <c r="C35" s="40"/>
      <c r="D35" s="42"/>
      <c r="E35" s="42"/>
    </row>
    <row r="36" spans="1:5" ht="17.25" customHeight="1">
      <c r="A36" s="39">
        <v>30224</v>
      </c>
      <c r="B36" s="39" t="s">
        <v>166</v>
      </c>
      <c r="C36" s="40"/>
      <c r="D36" s="42"/>
      <c r="E36" s="42"/>
    </row>
    <row r="37" spans="1:5" ht="17.25" customHeight="1">
      <c r="A37" s="39">
        <v>30225</v>
      </c>
      <c r="B37" s="39" t="s">
        <v>167</v>
      </c>
      <c r="C37" s="40"/>
      <c r="D37" s="42"/>
      <c r="E37" s="42"/>
    </row>
    <row r="38" spans="1:5" ht="17.25" customHeight="1">
      <c r="A38" s="39">
        <v>30226</v>
      </c>
      <c r="B38" s="39" t="s">
        <v>168</v>
      </c>
      <c r="C38" s="40"/>
      <c r="D38" s="42"/>
      <c r="E38" s="42"/>
    </row>
    <row r="39" spans="1:5" ht="17.25" customHeight="1">
      <c r="A39" s="39">
        <v>30227</v>
      </c>
      <c r="B39" s="39" t="s">
        <v>169</v>
      </c>
      <c r="C39" s="40"/>
      <c r="D39" s="42"/>
      <c r="E39" s="42"/>
    </row>
    <row r="40" spans="1:5" ht="17.25" customHeight="1">
      <c r="A40" s="39">
        <v>30228</v>
      </c>
      <c r="B40" s="39" t="s">
        <v>170</v>
      </c>
      <c r="C40" s="40"/>
      <c r="D40" s="42"/>
      <c r="E40" s="42"/>
    </row>
    <row r="41" spans="1:5" ht="17.25" customHeight="1">
      <c r="A41" s="39">
        <v>30229</v>
      </c>
      <c r="B41" s="39" t="s">
        <v>171</v>
      </c>
      <c r="C41" s="40"/>
      <c r="D41" s="42"/>
      <c r="E41" s="42">
        <v>0.05</v>
      </c>
    </row>
    <row r="42" spans="1:5" ht="17.25" customHeight="1">
      <c r="A42" s="39">
        <v>30231</v>
      </c>
      <c r="B42" s="39" t="s">
        <v>172</v>
      </c>
      <c r="C42" s="40"/>
      <c r="D42" s="42"/>
      <c r="E42" s="42">
        <v>3</v>
      </c>
    </row>
    <row r="43" spans="1:5" ht="17.25" customHeight="1">
      <c r="A43" s="39">
        <v>30239</v>
      </c>
      <c r="B43" s="39" t="s">
        <v>173</v>
      </c>
      <c r="C43" s="40"/>
      <c r="D43" s="42"/>
      <c r="E43" s="42">
        <v>4.26</v>
      </c>
    </row>
    <row r="44" spans="1:5" ht="17.25" customHeight="1">
      <c r="A44" s="39">
        <v>30299</v>
      </c>
      <c r="B44" s="39" t="s">
        <v>174</v>
      </c>
      <c r="C44" s="40"/>
      <c r="D44" s="42"/>
      <c r="E44" s="42">
        <v>2.8</v>
      </c>
    </row>
    <row r="45" spans="1:5" ht="17.25" customHeight="1">
      <c r="A45" s="39">
        <v>303</v>
      </c>
      <c r="B45" s="39" t="s">
        <v>175</v>
      </c>
      <c r="C45" s="40"/>
      <c r="D45" s="41">
        <f>SUM(D46:D58)</f>
        <v>0.961</v>
      </c>
      <c r="E45" s="42"/>
    </row>
    <row r="46" spans="1:5" ht="17.25" customHeight="1">
      <c r="A46" s="39">
        <v>30301</v>
      </c>
      <c r="B46" s="39" t="s">
        <v>176</v>
      </c>
      <c r="C46" s="40"/>
      <c r="D46" s="42"/>
      <c r="E46" s="42"/>
    </row>
    <row r="47" spans="1:5" ht="17.25" customHeight="1">
      <c r="A47" s="39">
        <v>30302</v>
      </c>
      <c r="B47" s="39" t="s">
        <v>177</v>
      </c>
      <c r="C47" s="40"/>
      <c r="D47" s="42"/>
      <c r="E47" s="42"/>
    </row>
    <row r="48" spans="1:5" ht="17.25" customHeight="1">
      <c r="A48" s="39">
        <v>30303</v>
      </c>
      <c r="B48" s="39" t="s">
        <v>178</v>
      </c>
      <c r="C48" s="40"/>
      <c r="D48" s="42"/>
      <c r="E48" s="42"/>
    </row>
    <row r="49" spans="1:5" ht="17.25" customHeight="1">
      <c r="A49" s="39">
        <v>30304</v>
      </c>
      <c r="B49" s="39" t="s">
        <v>179</v>
      </c>
      <c r="C49" s="40"/>
      <c r="D49" s="42"/>
      <c r="E49" s="42"/>
    </row>
    <row r="50" spans="1:5" ht="17.25" customHeight="1">
      <c r="A50" s="39">
        <v>30305</v>
      </c>
      <c r="B50" s="39" t="s">
        <v>180</v>
      </c>
      <c r="C50" s="40"/>
      <c r="D50" s="42">
        <v>0.95</v>
      </c>
      <c r="E50" s="42"/>
    </row>
    <row r="51" spans="1:5" ht="17.25" customHeight="1">
      <c r="A51" s="39">
        <v>30306</v>
      </c>
      <c r="B51" s="39" t="s">
        <v>181</v>
      </c>
      <c r="C51" s="40"/>
      <c r="D51" s="42"/>
      <c r="E51" s="42"/>
    </row>
    <row r="52" spans="1:5" ht="17.25" customHeight="1">
      <c r="A52" s="39">
        <v>30308</v>
      </c>
      <c r="B52" s="39" t="s">
        <v>182</v>
      </c>
      <c r="C52" s="40"/>
      <c r="D52" s="42"/>
      <c r="E52" s="42"/>
    </row>
    <row r="53" spans="1:5" ht="17.25" customHeight="1">
      <c r="A53" s="39">
        <v>30309</v>
      </c>
      <c r="B53" s="39" t="s">
        <v>183</v>
      </c>
      <c r="C53" s="40"/>
      <c r="D53" s="42">
        <v>0.011</v>
      </c>
      <c r="E53" s="42"/>
    </row>
    <row r="54" spans="1:5" ht="17.25" customHeight="1">
      <c r="A54" s="39">
        <v>30310</v>
      </c>
      <c r="B54" s="39" t="s">
        <v>184</v>
      </c>
      <c r="C54" s="40"/>
      <c r="D54" s="42"/>
      <c r="E54" s="42"/>
    </row>
    <row r="55" spans="1:5" ht="17.25" customHeight="1">
      <c r="A55" s="39">
        <v>30312</v>
      </c>
      <c r="B55" s="39" t="s">
        <v>185</v>
      </c>
      <c r="C55" s="40"/>
      <c r="D55" s="42"/>
      <c r="E55" s="42"/>
    </row>
    <row r="56" spans="1:5" ht="17.25" customHeight="1">
      <c r="A56" s="39">
        <v>30313</v>
      </c>
      <c r="B56" s="39" t="s">
        <v>186</v>
      </c>
      <c r="C56" s="40"/>
      <c r="D56" s="42"/>
      <c r="E56" s="42"/>
    </row>
    <row r="57" spans="1:5" ht="17.25" customHeight="1">
      <c r="A57" s="39">
        <v>30314</v>
      </c>
      <c r="B57" s="39" t="s">
        <v>187</v>
      </c>
      <c r="C57" s="40"/>
      <c r="D57" s="42"/>
      <c r="E57" s="42"/>
    </row>
    <row r="58" spans="1:5" ht="17.25" customHeight="1">
      <c r="A58" s="39">
        <v>30399</v>
      </c>
      <c r="B58" s="39" t="s">
        <v>188</v>
      </c>
      <c r="C58" s="40"/>
      <c r="D58" s="42"/>
      <c r="E58" s="42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1" sqref="D11:E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189</v>
      </c>
      <c r="E1" s="2"/>
    </row>
    <row r="2" spans="1:5" ht="30.75" customHeight="1">
      <c r="A2" s="3" t="s">
        <v>190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50</v>
      </c>
      <c r="B4" s="18"/>
      <c r="C4" s="18" t="s">
        <v>191</v>
      </c>
      <c r="D4" s="18"/>
      <c r="E4" s="1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78</v>
      </c>
      <c r="E5" s="18" t="s">
        <v>79</v>
      </c>
    </row>
    <row r="6" spans="1:5" ht="19.5" customHeight="1">
      <c r="A6" s="20" t="s">
        <v>23</v>
      </c>
      <c r="B6" s="21">
        <v>78.99</v>
      </c>
      <c r="C6" s="22"/>
      <c r="D6" s="23"/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192</v>
      </c>
    </row>
    <row r="11" ht="14.25">
      <c r="D11" s="25"/>
    </row>
    <row r="33" ht="14.25">
      <c r="D33" s="15"/>
    </row>
    <row r="34" spans="2:4" ht="14.25">
      <c r="B34" s="21">
        <v>78.99</v>
      </c>
      <c r="D34" s="21">
        <v>78.99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H13" sqref="H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195</v>
      </c>
      <c r="B4" s="6"/>
      <c r="C4" s="6"/>
      <c r="D4" s="6"/>
      <c r="E4" s="6"/>
      <c r="F4" s="6"/>
      <c r="G4" s="7" t="s">
        <v>196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197</v>
      </c>
      <c r="C5" s="9" t="s">
        <v>198</v>
      </c>
      <c r="D5" s="7" t="s">
        <v>199</v>
      </c>
      <c r="E5" s="8"/>
      <c r="F5" s="8"/>
      <c r="G5" s="9" t="s">
        <v>51</v>
      </c>
      <c r="H5" s="9" t="s">
        <v>197</v>
      </c>
      <c r="I5" s="9" t="s">
        <v>198</v>
      </c>
      <c r="J5" s="7" t="s">
        <v>199</v>
      </c>
      <c r="K5" s="8"/>
      <c r="L5" s="8"/>
    </row>
    <row r="6" spans="1:12" ht="42" customHeight="1">
      <c r="A6" s="10"/>
      <c r="B6" s="10"/>
      <c r="C6" s="10"/>
      <c r="D6" s="11" t="s">
        <v>80</v>
      </c>
      <c r="E6" s="11" t="s">
        <v>200</v>
      </c>
      <c r="F6" s="11" t="s">
        <v>201</v>
      </c>
      <c r="G6" s="10"/>
      <c r="H6" s="10"/>
      <c r="I6" s="10"/>
      <c r="J6" s="11" t="s">
        <v>80</v>
      </c>
      <c r="K6" s="11" t="s">
        <v>200</v>
      </c>
      <c r="L6" s="11" t="s">
        <v>201</v>
      </c>
    </row>
    <row r="7" spans="1:12" s="1" customFormat="1" ht="42" customHeight="1">
      <c r="A7" s="12">
        <f>B7+C7+D7</f>
        <v>2.5</v>
      </c>
      <c r="B7" s="12"/>
      <c r="C7" s="12">
        <v>1.5</v>
      </c>
      <c r="D7" s="12">
        <v>1</v>
      </c>
      <c r="E7" s="12"/>
      <c r="F7" s="12">
        <v>3</v>
      </c>
      <c r="G7" s="12">
        <f>H7+I7+J7</f>
        <v>2.5</v>
      </c>
      <c r="H7" s="12"/>
      <c r="I7" s="12">
        <v>1.5</v>
      </c>
      <c r="J7" s="12">
        <v>1</v>
      </c>
      <c r="K7" s="12"/>
      <c r="L7" s="12">
        <v>3</v>
      </c>
    </row>
    <row r="10" ht="14.25">
      <c r="D10" s="13"/>
    </row>
    <row r="11" ht="14.25">
      <c r="D11" s="14"/>
    </row>
    <row r="12" ht="14.25">
      <c r="D12" s="13"/>
    </row>
    <row r="13" ht="14.25">
      <c r="D13" s="13"/>
    </row>
    <row r="14" ht="14.25">
      <c r="D14" s="13"/>
    </row>
    <row r="15" ht="14.25">
      <c r="D15" s="13"/>
    </row>
    <row r="33" ht="14.25">
      <c r="D33" s="15"/>
    </row>
    <row r="34" spans="2:4" ht="14.25">
      <c r="B34" s="10"/>
      <c r="D34" s="10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2020-04-22T03:38:10Z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